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37" i="1" l="1"/>
  <c r="H36" i="1" s="1"/>
  <c r="G37" i="1"/>
  <c r="G36" i="1" s="1"/>
  <c r="F37" i="1"/>
  <c r="F36" i="1" s="1"/>
  <c r="F149" i="1" l="1"/>
  <c r="F132" i="1" l="1"/>
  <c r="F131" i="1" s="1"/>
  <c r="G149" i="1"/>
  <c r="H149" i="1"/>
  <c r="H46" i="1" l="1"/>
  <c r="H45" i="1" s="1"/>
  <c r="H44" i="1" s="1"/>
  <c r="G46" i="1"/>
  <c r="F46" i="1"/>
  <c r="F45" i="1" s="1"/>
  <c r="F44" i="1" s="1"/>
  <c r="G45" i="1"/>
  <c r="G44" i="1" s="1"/>
  <c r="H33" i="1"/>
  <c r="H32" i="1" s="1"/>
  <c r="H31" i="1" s="1"/>
  <c r="G33" i="1"/>
  <c r="F33" i="1"/>
  <c r="F32" i="1" s="1"/>
  <c r="F31" i="1" s="1"/>
  <c r="G32" i="1"/>
  <c r="G31" i="1" s="1"/>
  <c r="F30" i="1" l="1"/>
  <c r="F29" i="1" s="1"/>
  <c r="F28" i="1" s="1"/>
  <c r="G161" i="1"/>
  <c r="H161" i="1"/>
  <c r="F161" i="1"/>
  <c r="G61" i="1"/>
  <c r="G58" i="1" s="1"/>
  <c r="H61" i="1"/>
  <c r="H58" i="1" s="1"/>
  <c r="F61" i="1"/>
  <c r="F58" i="1" s="1"/>
  <c r="G63" i="1"/>
  <c r="H63" i="1"/>
  <c r="F63" i="1"/>
  <c r="G195" i="1" l="1"/>
  <c r="G194" i="1" s="1"/>
  <c r="G193" i="1" s="1"/>
  <c r="H195" i="1"/>
  <c r="H194" i="1" s="1"/>
  <c r="H193" i="1" s="1"/>
  <c r="F195" i="1"/>
  <c r="F194" i="1" s="1"/>
  <c r="F193" i="1" s="1"/>
  <c r="G184" i="1"/>
  <c r="G183" i="1" s="1"/>
  <c r="G182" i="1" s="1"/>
  <c r="H184" i="1"/>
  <c r="F184" i="1"/>
  <c r="H183" i="1"/>
  <c r="H182" i="1" s="1"/>
  <c r="G177" i="1"/>
  <c r="H177" i="1"/>
  <c r="H176" i="1" s="1"/>
  <c r="H175" i="1" s="1"/>
  <c r="G176" i="1"/>
  <c r="G175" i="1" s="1"/>
  <c r="H160" i="1"/>
  <c r="H159" i="1" s="1"/>
  <c r="H158" i="1" s="1"/>
  <c r="G160" i="1"/>
  <c r="G159" i="1" s="1"/>
  <c r="G158" i="1" s="1"/>
  <c r="G132" i="1"/>
  <c r="G131" i="1" s="1"/>
  <c r="H132" i="1"/>
  <c r="H131" i="1" s="1"/>
  <c r="G123" i="1"/>
  <c r="G122" i="1" s="1"/>
  <c r="G121" i="1" s="1"/>
  <c r="H123" i="1"/>
  <c r="H122" i="1" s="1"/>
  <c r="H121" i="1" s="1"/>
  <c r="F92" i="1"/>
  <c r="H92" i="1"/>
  <c r="H91" i="1" s="1"/>
  <c r="H90" i="1" s="1"/>
  <c r="H89" i="1" s="1"/>
  <c r="G92" i="1"/>
  <c r="G91" i="1" s="1"/>
  <c r="G90" i="1" s="1"/>
  <c r="G89" i="1" s="1"/>
  <c r="G72" i="1"/>
  <c r="G71" i="1" s="1"/>
  <c r="G70" i="1" s="1"/>
  <c r="G69" i="1" s="1"/>
  <c r="H72" i="1"/>
  <c r="H71" i="1" s="1"/>
  <c r="H70" i="1" s="1"/>
  <c r="H69" i="1" s="1"/>
  <c r="G59" i="1"/>
  <c r="H59" i="1"/>
  <c r="H57" i="1" s="1"/>
  <c r="G57" i="1"/>
  <c r="G52" i="1"/>
  <c r="G51" i="1" s="1"/>
  <c r="G50" i="1" s="1"/>
  <c r="H52" i="1"/>
  <c r="H51" i="1" s="1"/>
  <c r="H50" i="1" s="1"/>
  <c r="G24" i="1"/>
  <c r="G23" i="1" s="1"/>
  <c r="G22" i="1" s="1"/>
  <c r="H24" i="1"/>
  <c r="H23" i="1" s="1"/>
  <c r="H22" i="1" s="1"/>
  <c r="G19" i="1"/>
  <c r="H19" i="1"/>
  <c r="G115" i="1"/>
  <c r="G114" i="1" s="1"/>
  <c r="G113" i="1" s="1"/>
  <c r="G112" i="1" s="1"/>
  <c r="G111" i="1" s="1"/>
  <c r="G110" i="1" s="1"/>
  <c r="H115" i="1"/>
  <c r="H114" i="1" s="1"/>
  <c r="H113" i="1" s="1"/>
  <c r="H112" i="1" s="1"/>
  <c r="H111" i="1" s="1"/>
  <c r="H110" i="1" s="1"/>
  <c r="F115" i="1"/>
  <c r="F114" i="1" s="1"/>
  <c r="F113" i="1" s="1"/>
  <c r="G18" i="1" l="1"/>
  <c r="H18" i="1"/>
  <c r="G130" i="1"/>
  <c r="G109" i="1" s="1"/>
  <c r="G174" i="1"/>
  <c r="H174" i="1"/>
  <c r="H130" i="1"/>
  <c r="H109" i="1" s="1"/>
  <c r="G16" i="1" l="1"/>
  <c r="H16" i="1"/>
  <c r="F183" i="1"/>
  <c r="F182" i="1" s="1"/>
  <c r="F177" i="1"/>
  <c r="F176" i="1" s="1"/>
  <c r="F175" i="1" s="1"/>
  <c r="F160" i="1"/>
  <c r="F159" i="1" s="1"/>
  <c r="F158" i="1" s="1"/>
  <c r="F130" i="1"/>
  <c r="F123" i="1"/>
  <c r="F122" i="1" s="1"/>
  <c r="F121" i="1" s="1"/>
  <c r="F112" i="1"/>
  <c r="F111" i="1" s="1"/>
  <c r="F110" i="1" s="1"/>
  <c r="F91" i="1"/>
  <c r="F90" i="1" s="1"/>
  <c r="F89" i="1" s="1"/>
  <c r="F72" i="1"/>
  <c r="F71" i="1" s="1"/>
  <c r="F70" i="1" s="1"/>
  <c r="F69" i="1" s="1"/>
  <c r="F59" i="1"/>
  <c r="F57" i="1" s="1"/>
  <c r="F24" i="1"/>
  <c r="F23" i="1" s="1"/>
  <c r="F22" i="1" s="1"/>
  <c r="F52" i="1"/>
  <c r="F51" i="1" s="1"/>
  <c r="F50" i="1" s="1"/>
  <c r="F19" i="1"/>
  <c r="F18" i="1" l="1"/>
  <c r="F174" i="1"/>
  <c r="F109" i="1"/>
  <c r="F16" i="1" l="1"/>
</calcChain>
</file>

<file path=xl/sharedStrings.xml><?xml version="1.0" encoding="utf-8"?>
<sst xmlns="http://schemas.openxmlformats.org/spreadsheetml/2006/main" count="476" uniqueCount="147">
  <si>
    <t>к Решению Совета депутатов</t>
  </si>
  <si>
    <t>муниципального образования</t>
  </si>
  <si>
    <t>сельское поселение «Итомля»</t>
  </si>
  <si>
    <t>Ржевского района Тверской области</t>
  </si>
  <si>
    <t xml:space="preserve"> «О бюджете муниципального образования </t>
  </si>
  <si>
    <t>сельское поселение «Итомля» Ржевского района</t>
  </si>
  <si>
    <t>ППП</t>
  </si>
  <si>
    <t>РП</t>
  </si>
  <si>
    <t>КЦСР</t>
  </si>
  <si>
    <t>КВР</t>
  </si>
  <si>
    <t>Наименование</t>
  </si>
  <si>
    <t xml:space="preserve">Сумма, рублей </t>
  </si>
  <si>
    <t>ВСЕГО</t>
  </si>
  <si>
    <t>Администрация муниципального образования сельское поселение «Итомля» Ржевского района Тверской области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</si>
  <si>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</si>
  <si>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</si>
  <si>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</si>
  <si>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109004004С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</si>
  <si>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</si>
  <si>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</si>
  <si>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</si>
  <si>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</si>
  <si>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</si>
  <si>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</si>
  <si>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</si>
  <si>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109004001С</t>
  </si>
  <si>
    <t>Расходы по аппарату администрации сельского поселения «Итомля»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</si>
  <si>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</si>
  <si>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</si>
  <si>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</si>
  <si>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</si>
  <si>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</si>
  <si>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</si>
  <si>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</si>
  <si>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Другие общегосударственные вопросы</t>
  </si>
  <si>
    <t>Подпрограмма «Обеспечение правопорядка и безопасности граждан»</t>
  </si>
  <si>
    <t xml:space="preserve">Финансовое обеспечение по реализации государственных полномочий по созданию административных комиссий </t>
  </si>
  <si>
    <t>Национальная оборона</t>
  </si>
  <si>
    <t>Мобилизационная и вневойсковая подготовка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</si>
  <si>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</si>
  <si>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</si>
  <si>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</si>
  <si>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Подпрограмма «Обеспечение пожарной безопасности в сельском поселении «Итомля»</t>
  </si>
  <si>
    <t>101014001Б</t>
  </si>
  <si>
    <t>Организация опашки и окашивания населенных пунктов поселения в пожароопасный период</t>
  </si>
  <si>
    <t>101014002Б</t>
  </si>
  <si>
    <t>Строительство новых и оборудование естественных и искусственных водоисточников</t>
  </si>
  <si>
    <t>101014003Б</t>
  </si>
  <si>
    <t>Закупка первичных средств пожаротушения и содержание пожарной машины</t>
  </si>
  <si>
    <t>101014004Б</t>
  </si>
  <si>
    <t>Ликвидация пожаров</t>
  </si>
  <si>
    <t>Национальная экономика</t>
  </si>
  <si>
    <t>Дорожное хозяйство (дорожные фонды)</t>
  </si>
  <si>
    <t>Подпрограмма «Осуществление дорожной деятельности в границах сельского поселения «Итомля»</t>
  </si>
  <si>
    <t>102014001Б</t>
  </si>
  <si>
    <t>Содержание дорог в зимний период</t>
  </si>
  <si>
    <t>102014002Б</t>
  </si>
  <si>
    <t>Содержание дорог в летний период</t>
  </si>
  <si>
    <t>102024001Б</t>
  </si>
  <si>
    <t>Ямочный ремонт и подсыпка ПГС грунтовых дорог уличной сети в границах населённых пунктов</t>
  </si>
  <si>
    <t>Жилищно - коммунальное хозяйство</t>
  </si>
  <si>
    <t>Жилищное хозяйство</t>
  </si>
  <si>
    <t>Подпрограмма «Поддержка жилищно-коммунального хозяйства и благоустройства территории сельского поселения «Итомля»</t>
  </si>
  <si>
    <t>103034001Б</t>
  </si>
  <si>
    <t>Содержание муниципального жилого фонда сельского поселения</t>
  </si>
  <si>
    <t>103014002П</t>
  </si>
  <si>
    <t>Переданные полномочия по содержанию муниципального жилищного фонда</t>
  </si>
  <si>
    <t>Межбюджетные трансферты</t>
  </si>
  <si>
    <t>Иные межбюджетные трансферты</t>
  </si>
  <si>
    <t>Коммунальное хозяйство</t>
  </si>
  <si>
    <t>103034002П</t>
  </si>
  <si>
    <t>Переданные полномочия по организации в границах поселения теплоснабжения</t>
  </si>
  <si>
    <t>103014003П</t>
  </si>
  <si>
    <t>Переданные полномочия по организации в границах поселения водоснабжения и водоотведения</t>
  </si>
  <si>
    <t>Благоустройство</t>
  </si>
  <si>
    <t>103024001Б</t>
  </si>
  <si>
    <t>Благоустройство воинских захоронений, памятных мест и гражданских кладбищ</t>
  </si>
  <si>
    <t>103024002Б</t>
  </si>
  <si>
    <t>Уличное освещение</t>
  </si>
  <si>
    <t>103024004Б</t>
  </si>
  <si>
    <t>Благоустройство территории сельского поселения «Итомля»</t>
  </si>
  <si>
    <t>Подпрограмма «Поддержка местных инициатив муниципального образования сельское поселение «Итомля»</t>
  </si>
  <si>
    <t>Культура, кинематография</t>
  </si>
  <si>
    <t>Культура</t>
  </si>
  <si>
    <t>Подпрограмма «Развитие и укрепление культурно-досуговой деятельности на территории сельского поселения «Итомля»</t>
  </si>
  <si>
    <t>106014001В</t>
  </si>
  <si>
    <t>Субсидия на содержание учреждений культуры сельского поселения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</si>
  <si>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</si>
  <si>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</si>
  <si>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</si>
  <si>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106014001Г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</si>
  <si>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</si>
  <si>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</si>
  <si>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</si>
  <si>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Подпрограмма «Социальная поддержка населения в сельском поселении «Итомля»</t>
  </si>
  <si>
    <t>104014002Э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</si>
  <si>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</si>
  <si>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</si>
  <si>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Публичные нормативные социальные выплаты гражданам</t>
  </si>
  <si>
    <t>Иные пенсии, социальные доплаты к пенсии</t>
  </si>
  <si>
    <t>Социальное обеспечение населения</t>
  </si>
  <si>
    <t>104014001Б</t>
  </si>
  <si>
    <t>Проведение Дня пожилого человека</t>
  </si>
  <si>
    <t>104014004Б</t>
  </si>
  <si>
    <t>Предоставление иных форм социальной поддержки отдельным категориям граждан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</si>
  <si>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</si>
  <si>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</si>
  <si>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Обеспечивающая программа</t>
  </si>
  <si>
    <t>109004003П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</si>
  <si>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</si>
  <si>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0100</t>
  </si>
  <si>
    <t>0102</t>
  </si>
  <si>
    <t>0104</t>
  </si>
  <si>
    <t>0113</t>
  </si>
  <si>
    <t>0200</t>
  </si>
  <si>
    <t>0203</t>
  </si>
  <si>
    <t>0300</t>
  </si>
  <si>
    <t>0310</t>
  </si>
  <si>
    <t>0400</t>
  </si>
  <si>
    <t>0409</t>
  </si>
  <si>
    <t>0501</t>
  </si>
  <si>
    <t>0500</t>
  </si>
  <si>
    <t>0502</t>
  </si>
  <si>
    <t>0503</t>
  </si>
  <si>
    <t>0800</t>
  </si>
  <si>
    <t>0801</t>
  </si>
  <si>
    <t xml:space="preserve"> Тверской области на 2021 год и на</t>
  </si>
  <si>
    <t xml:space="preserve"> плановый период 2022и 2023 годов»</t>
  </si>
  <si>
    <t>Ведомственная структура расходов бюджета муниципального образования сельское поселение «Итомля» Ржевского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 и на плановый период 2022 и 2023 годов</t>
  </si>
  <si>
    <t>Закупка товаров, работ, услуг в целях капитального ремонта государственного (муниципального) имущества</t>
  </si>
  <si>
    <t>Защита населения и территории от чрезвычайных ситуаций природного и техногенного характера</t>
  </si>
  <si>
    <t>Закупка энергетических ресурсов</t>
  </si>
  <si>
    <t>Капитальный ремонт и благоустройство воинского захоронения</t>
  </si>
  <si>
    <t>702</t>
  </si>
  <si>
    <t>102024002Б</t>
  </si>
  <si>
    <t>Ремонт дорог общего пользования местного значения</t>
  </si>
  <si>
    <t>109004003С</t>
  </si>
  <si>
    <t>Расходы на содеражание муниципальных служащих</t>
  </si>
  <si>
    <t>Субсидии на повышение заработной платы работникам муниципальных учреждений культуры</t>
  </si>
  <si>
    <t>Приложение 10</t>
  </si>
  <si>
    <t>МП «Комплексное развитие территории муниципального образования сельское поселение «Итомля» Ржевского района Тверской области на 2019-2023 годы»</t>
  </si>
  <si>
    <t>10302S028Б</t>
  </si>
  <si>
    <t>10501S9011</t>
  </si>
  <si>
    <t>Приобретение навесного оборудования к трактору за счет средств местного бюджета</t>
  </si>
  <si>
    <t>10501S9021</t>
  </si>
  <si>
    <t>Приобретение прицепного оборудования к трактору за счет средств местного бюджета</t>
  </si>
  <si>
    <t>от  28 декабря 2020 года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</si>
</sst>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3" fillId="0" borderId="0" xfId="0" applyNumberFormat="1" applyFont="1" applyAlignment="1">
      <alignment horizontal="justify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tabSelected="1" zoomScale="80" zoomScaleNormal="80" workbookViewId="0">
      <selection activeCell="K12" sqref="K12"/>
    </sheetView>
  </sheetViews>
  <sheetFormatPr defaultRowHeight="15" x14ac:dyDescent="0.25"/>
  <cols>
    <col min="1" max="2" width="9.140625" style="7"/>
    <col min="3" max="3" width="16.28515625" style="19" customWidth="1"/>
    <col min="4" max="4" width="8.85546875" style="22"/>
    <col min="5" max="5" width="28.5703125" customWidth="1"/>
    <col min="6" max="6" width="12.5703125" style="19" customWidth="1"/>
    <col min="7" max="7" width="12.7109375" style="20" customWidth="1"/>
    <col min="8" max="8" width="13.140625" style="20" customWidth="1"/>
    <col min="13" max="14" width="9.7109375" bestFit="1" customWidth="1"/>
  </cols>
  <sheetData>
    <row r="1" spans="1:8" ht="15.75" x14ac:dyDescent="0.25">
      <c r="H1" s="1" t="s">
        <v>139</v>
      </c>
    </row>
    <row r="2" spans="1:8" x14ac:dyDescent="0.25">
      <c r="H2" s="2" t="s">
        <v>0</v>
      </c>
    </row>
    <row r="3" spans="1:8" x14ac:dyDescent="0.25">
      <c r="H3" s="2" t="s">
        <v>1</v>
      </c>
    </row>
    <row r="4" spans="1:8" x14ac:dyDescent="0.25">
      <c r="H4" s="2" t="s">
        <v>2</v>
      </c>
    </row>
    <row r="5" spans="1:8" x14ac:dyDescent="0.25">
      <c r="H5" s="2" t="s">
        <v>3</v>
      </c>
    </row>
    <row r="6" spans="1:8" x14ac:dyDescent="0.25">
      <c r="H6" s="2" t="s">
        <v>146</v>
      </c>
    </row>
    <row r="7" spans="1:8" x14ac:dyDescent="0.25">
      <c r="H7" s="2" t="s">
        <v>4</v>
      </c>
    </row>
    <row r="8" spans="1:8" x14ac:dyDescent="0.25">
      <c r="H8" s="2" t="s">
        <v>5</v>
      </c>
    </row>
    <row r="9" spans="1:8" x14ac:dyDescent="0.25">
      <c r="H9" s="2" t="s">
        <v>126</v>
      </c>
    </row>
    <row r="10" spans="1:8" x14ac:dyDescent="0.25">
      <c r="H10" s="2" t="s">
        <v>127</v>
      </c>
    </row>
    <row r="11" spans="1:8" ht="18.75" x14ac:dyDescent="0.25">
      <c r="A11" s="8"/>
    </row>
    <row r="12" spans="1:8" ht="90" customHeight="1" x14ac:dyDescent="0.25">
      <c r="A12" s="31" t="s">
        <v>128</v>
      </c>
      <c r="B12" s="32"/>
      <c r="C12" s="32"/>
      <c r="D12" s="32"/>
      <c r="E12" s="32"/>
      <c r="F12" s="32"/>
      <c r="G12" s="32"/>
      <c r="H12" s="32"/>
    </row>
    <row r="13" spans="1:8" x14ac:dyDescent="0.25">
      <c r="A13" s="9"/>
    </row>
    <row r="14" spans="1:8" x14ac:dyDescent="0.25">
      <c r="A14" s="10" t="s">
        <v>6</v>
      </c>
      <c r="B14" s="10" t="s">
        <v>7</v>
      </c>
      <c r="C14" s="27" t="s">
        <v>8</v>
      </c>
      <c r="D14" s="21" t="s">
        <v>9</v>
      </c>
      <c r="E14" s="3" t="s">
        <v>10</v>
      </c>
      <c r="F14" s="29" t="s">
        <v>11</v>
      </c>
      <c r="G14" s="30"/>
      <c r="H14" s="30"/>
    </row>
    <row r="15" spans="1:8" ht="14.25" customHeight="1" x14ac:dyDescent="0.25">
      <c r="A15" s="10"/>
      <c r="B15" s="10"/>
      <c r="C15" s="27"/>
      <c r="D15" s="21"/>
      <c r="E15" s="3"/>
      <c r="F15" s="16">
        <v>2021</v>
      </c>
      <c r="G15" s="18">
        <v>2022</v>
      </c>
      <c r="H15" s="18">
        <v>2023</v>
      </c>
    </row>
    <row r="16" spans="1:8" ht="15.75" x14ac:dyDescent="0.25">
      <c r="A16" s="10"/>
      <c r="B16" s="10"/>
      <c r="C16" s="27"/>
      <c r="D16" s="21"/>
      <c r="E16" s="4" t="s">
        <v>12</v>
      </c>
      <c r="F16" s="4">
        <f>F18+F57+F69+F89+F109+F158+F174+F193</f>
        <v>9976856</v>
      </c>
      <c r="G16" s="4">
        <f>G18+G57+G69+G89+G109+G158+G174+G193</f>
        <v>8390062</v>
      </c>
      <c r="H16" s="4">
        <f>H18+H57+H69+H89+H109+H158+H174+H193</f>
        <v>8361361</v>
      </c>
    </row>
    <row r="17" spans="1:8" ht="94.5" x14ac:dyDescent="0.25">
      <c r="A17" s="11">
        <v>702</v>
      </c>
      <c r="B17" s="10"/>
      <c r="C17" s="27"/>
      <c r="D17" s="21"/>
      <c r="E17" s="4" t="s">
        <v>13</v>
      </c>
      <c r="F17" s="4">
        <v>9976856</v>
      </c>
      <c r="G17" s="4">
        <v>8390062</v>
      </c>
      <c r="H17" s="4">
        <v>8361361</v>
      </c>
    </row>
    <row r="18" spans="1:8" ht="31.5" x14ac:dyDescent="0.25">
      <c r="A18" s="11">
        <v>702</v>
      </c>
      <c r="B18" s="11" t="s">
        <v>110</v>
      </c>
      <c r="C18" s="4"/>
      <c r="D18" s="21"/>
      <c r="E18" s="5" t="s">
        <v>14</v>
      </c>
      <c r="F18" s="4">
        <f>F19+F28+F50</f>
        <v>2456150</v>
      </c>
      <c r="G18" s="4">
        <f>G19+G28+G50</f>
        <v>2456150</v>
      </c>
      <c r="H18" s="4">
        <f>H19+H28+H50</f>
        <v>2456150</v>
      </c>
    </row>
    <row r="19" spans="1:8" ht="90" x14ac:dyDescent="0.25">
      <c r="A19" s="10">
        <v>702</v>
      </c>
      <c r="B19" s="10" t="s">
        <v>111</v>
      </c>
      <c r="C19" s="27"/>
      <c r="D19" s="21"/>
      <c r="E19" s="6" t="s">
        <v>15</v>
      </c>
      <c r="F19" s="16">
        <f>F20</f>
        <v>784564</v>
      </c>
      <c r="G19" s="16">
        <f t="shared" ref="G19:H19" si="0">G20</f>
        <v>784564</v>
      </c>
      <c r="H19" s="16">
        <f t="shared" si="0"/>
        <v>784564</v>
      </c>
    </row>
    <row r="20" spans="1:8" ht="120" x14ac:dyDescent="0.25">
      <c r="A20" s="10">
        <v>702</v>
      </c>
      <c r="B20" s="10" t="s">
        <v>111</v>
      </c>
      <c r="C20" s="27">
        <v>1000000000</v>
      </c>
      <c r="D20" s="21"/>
      <c r="E20" s="6" t="s">
        <v>140</v>
      </c>
      <c r="F20" s="16">
        <v>784564</v>
      </c>
      <c r="G20" s="16">
        <v>784564</v>
      </c>
      <c r="H20" s="16">
        <v>784564</v>
      </c>
    </row>
    <row r="21" spans="1:8" ht="30" x14ac:dyDescent="0.25">
      <c r="A21" s="10">
        <v>702</v>
      </c>
      <c r="B21" s="10" t="s">
        <v>111</v>
      </c>
      <c r="C21" s="27">
        <v>1090000000</v>
      </c>
      <c r="D21" s="21"/>
      <c r="E21" s="6" t="s">
        <v>16</v>
      </c>
      <c r="F21" s="16">
        <v>784564</v>
      </c>
      <c r="G21" s="16">
        <v>784564</v>
      </c>
      <c r="H21" s="16">
        <v>784564</v>
      </c>
    </row>
    <row r="22" spans="1:8" ht="30" x14ac:dyDescent="0.25">
      <c r="A22" s="10">
        <v>702</v>
      </c>
      <c r="B22" s="10" t="s">
        <v>111</v>
      </c>
      <c r="C22" s="27" t="s">
        <v>17</v>
      </c>
      <c r="D22" s="21"/>
      <c r="E22" s="6" t="s">
        <v>18</v>
      </c>
      <c r="F22" s="16">
        <f>F23</f>
        <v>784564</v>
      </c>
      <c r="G22" s="16">
        <f t="shared" ref="G22:H23" si="1">G23</f>
        <v>784564</v>
      </c>
      <c r="H22" s="16">
        <f t="shared" si="1"/>
        <v>784564</v>
      </c>
    </row>
    <row r="23" spans="1:8" ht="180" x14ac:dyDescent="0.25">
      <c r="A23" s="10">
        <v>702</v>
      </c>
      <c r="B23" s="10" t="s">
        <v>111</v>
      </c>
      <c r="C23" s="27" t="s">
        <v>17</v>
      </c>
      <c r="D23" s="21">
        <v>100</v>
      </c>
      <c r="E23" s="6" t="s">
        <v>19</v>
      </c>
      <c r="F23" s="16">
        <f>F24</f>
        <v>784564</v>
      </c>
      <c r="G23" s="16">
        <f t="shared" si="1"/>
        <v>784564</v>
      </c>
      <c r="H23" s="16">
        <f t="shared" si="1"/>
        <v>784564</v>
      </c>
    </row>
    <row r="24" spans="1:8" ht="60" x14ac:dyDescent="0.25">
      <c r="A24" s="10">
        <v>702</v>
      </c>
      <c r="B24" s="10" t="s">
        <v>111</v>
      </c>
      <c r="C24" s="27" t="s">
        <v>17</v>
      </c>
      <c r="D24" s="21">
        <v>120</v>
      </c>
      <c r="E24" s="6" t="s">
        <v>20</v>
      </c>
      <c r="F24" s="16">
        <f>F25+F26+F27</f>
        <v>784564</v>
      </c>
      <c r="G24" s="16">
        <f t="shared" ref="G24:H24" si="2">G25+G26+G27</f>
        <v>784564</v>
      </c>
      <c r="H24" s="16">
        <f t="shared" si="2"/>
        <v>784564</v>
      </c>
    </row>
    <row r="25" spans="1:8" ht="45" x14ac:dyDescent="0.25">
      <c r="A25" s="10">
        <v>702</v>
      </c>
      <c r="B25" s="10" t="s">
        <v>111</v>
      </c>
      <c r="C25" s="27" t="s">
        <v>17</v>
      </c>
      <c r="D25" s="21">
        <v>121</v>
      </c>
      <c r="E25" s="6" t="s">
        <v>21</v>
      </c>
      <c r="F25" s="16">
        <v>587356</v>
      </c>
      <c r="G25" s="16">
        <v>587356</v>
      </c>
      <c r="H25" s="16">
        <v>587356</v>
      </c>
    </row>
    <row r="26" spans="1:8" ht="90" x14ac:dyDescent="0.25">
      <c r="A26" s="10">
        <v>702</v>
      </c>
      <c r="B26" s="10" t="s">
        <v>111</v>
      </c>
      <c r="C26" s="27" t="s">
        <v>17</v>
      </c>
      <c r="D26" s="21">
        <v>122</v>
      </c>
      <c r="E26" s="6" t="s">
        <v>22</v>
      </c>
      <c r="F26" s="16">
        <v>15228</v>
      </c>
      <c r="G26" s="16">
        <v>15228</v>
      </c>
      <c r="H26" s="16">
        <v>15228</v>
      </c>
    </row>
    <row r="27" spans="1:8" ht="135" x14ac:dyDescent="0.25">
      <c r="A27" s="10">
        <v>702</v>
      </c>
      <c r="B27" s="10" t="s">
        <v>111</v>
      </c>
      <c r="C27" s="27" t="s">
        <v>17</v>
      </c>
      <c r="D27" s="21">
        <v>129</v>
      </c>
      <c r="E27" s="6" t="s">
        <v>23</v>
      </c>
      <c r="F27" s="16">
        <v>181980</v>
      </c>
      <c r="G27" s="16">
        <v>181980</v>
      </c>
      <c r="H27" s="16">
        <v>181980</v>
      </c>
    </row>
    <row r="28" spans="1:8" ht="120" x14ac:dyDescent="0.25">
      <c r="A28" s="10">
        <v>702</v>
      </c>
      <c r="B28" s="24" t="s">
        <v>112</v>
      </c>
      <c r="C28" s="24"/>
      <c r="D28" s="25"/>
      <c r="E28" s="26" t="s">
        <v>24</v>
      </c>
      <c r="F28" s="25">
        <f>F29</f>
        <v>1671436</v>
      </c>
      <c r="G28" s="25">
        <v>1671436</v>
      </c>
      <c r="H28" s="25">
        <v>1671436</v>
      </c>
    </row>
    <row r="29" spans="1:8" ht="120" x14ac:dyDescent="0.25">
      <c r="A29" s="10">
        <v>702</v>
      </c>
      <c r="B29" s="24" t="s">
        <v>112</v>
      </c>
      <c r="C29" s="24">
        <v>1000000000</v>
      </c>
      <c r="D29" s="25"/>
      <c r="E29" s="26" t="s">
        <v>140</v>
      </c>
      <c r="F29" s="25">
        <f>F30</f>
        <v>1671436</v>
      </c>
      <c r="G29" s="25">
        <v>1671436</v>
      </c>
      <c r="H29" s="25">
        <v>1671436</v>
      </c>
    </row>
    <row r="30" spans="1:8" ht="30" x14ac:dyDescent="0.25">
      <c r="A30" s="10">
        <v>702</v>
      </c>
      <c r="B30" s="24" t="s">
        <v>112</v>
      </c>
      <c r="C30" s="24">
        <v>1090000000</v>
      </c>
      <c r="D30" s="25"/>
      <c r="E30" s="26" t="s">
        <v>16</v>
      </c>
      <c r="F30" s="25">
        <f>F31+F44</f>
        <v>1671436</v>
      </c>
      <c r="G30" s="25">
        <v>1671436</v>
      </c>
      <c r="H30" s="25">
        <v>1671436</v>
      </c>
    </row>
    <row r="31" spans="1:8" ht="60" x14ac:dyDescent="0.25">
      <c r="A31" s="10">
        <v>702</v>
      </c>
      <c r="B31" s="24" t="s">
        <v>112</v>
      </c>
      <c r="C31" s="24" t="s">
        <v>25</v>
      </c>
      <c r="D31" s="25"/>
      <c r="E31" s="26" t="s">
        <v>26</v>
      </c>
      <c r="F31" s="25">
        <f>F32+F36+F40</f>
        <v>776841</v>
      </c>
      <c r="G31" s="25">
        <f>G32+G36+G40</f>
        <v>776841</v>
      </c>
      <c r="H31" s="25">
        <f>H32+H36+H40</f>
        <v>776841</v>
      </c>
    </row>
    <row r="32" spans="1:8" ht="180" x14ac:dyDescent="0.25">
      <c r="A32" s="10">
        <v>702</v>
      </c>
      <c r="B32" s="24" t="s">
        <v>112</v>
      </c>
      <c r="C32" s="24" t="s">
        <v>25</v>
      </c>
      <c r="D32" s="25">
        <v>100</v>
      </c>
      <c r="E32" s="26" t="s">
        <v>19</v>
      </c>
      <c r="F32" s="25">
        <f>F33</f>
        <v>529114</v>
      </c>
      <c r="G32" s="25">
        <f t="shared" ref="G32:H32" si="3">G33</f>
        <v>529114</v>
      </c>
      <c r="H32" s="25">
        <f t="shared" si="3"/>
        <v>529114</v>
      </c>
    </row>
    <row r="33" spans="1:8" ht="60" x14ac:dyDescent="0.25">
      <c r="A33" s="10">
        <v>702</v>
      </c>
      <c r="B33" s="24" t="s">
        <v>112</v>
      </c>
      <c r="C33" s="24" t="s">
        <v>25</v>
      </c>
      <c r="D33" s="25">
        <v>120</v>
      </c>
      <c r="E33" s="26" t="s">
        <v>20</v>
      </c>
      <c r="F33" s="25">
        <f>F34+F35</f>
        <v>529114</v>
      </c>
      <c r="G33" s="25">
        <f t="shared" ref="G33:H33" si="4">G34+G35</f>
        <v>529114</v>
      </c>
      <c r="H33" s="25">
        <f t="shared" si="4"/>
        <v>529114</v>
      </c>
    </row>
    <row r="34" spans="1:8" ht="45" x14ac:dyDescent="0.25">
      <c r="A34" s="10">
        <v>702</v>
      </c>
      <c r="B34" s="24" t="s">
        <v>112</v>
      </c>
      <c r="C34" s="24" t="s">
        <v>25</v>
      </c>
      <c r="D34" s="25">
        <v>121</v>
      </c>
      <c r="E34" s="26" t="s">
        <v>21</v>
      </c>
      <c r="F34" s="25">
        <v>406386</v>
      </c>
      <c r="G34" s="25">
        <v>406386</v>
      </c>
      <c r="H34" s="25">
        <v>406386</v>
      </c>
    </row>
    <row r="35" spans="1:8" ht="135" x14ac:dyDescent="0.25">
      <c r="A35" s="10">
        <v>702</v>
      </c>
      <c r="B35" s="24" t="s">
        <v>112</v>
      </c>
      <c r="C35" s="24" t="s">
        <v>25</v>
      </c>
      <c r="D35" s="25">
        <v>129</v>
      </c>
      <c r="E35" s="26" t="s">
        <v>23</v>
      </c>
      <c r="F35" s="25">
        <v>122728</v>
      </c>
      <c r="G35" s="25">
        <v>122728</v>
      </c>
      <c r="H35" s="25">
        <v>122728</v>
      </c>
    </row>
    <row r="36" spans="1:8" ht="60" x14ac:dyDescent="0.25">
      <c r="A36" s="10">
        <v>702</v>
      </c>
      <c r="B36" s="24" t="s">
        <v>112</v>
      </c>
      <c r="C36" s="24" t="s">
        <v>25</v>
      </c>
      <c r="D36" s="25">
        <v>200</v>
      </c>
      <c r="E36" s="26" t="s">
        <v>27</v>
      </c>
      <c r="F36" s="25">
        <f>F37</f>
        <v>243065</v>
      </c>
      <c r="G36" s="25">
        <f t="shared" ref="G36:H36" si="5">G37</f>
        <v>243065</v>
      </c>
      <c r="H36" s="25">
        <f t="shared" si="5"/>
        <v>243065</v>
      </c>
    </row>
    <row r="37" spans="1:8" ht="75" x14ac:dyDescent="0.25">
      <c r="A37" s="10">
        <v>702</v>
      </c>
      <c r="B37" s="24" t="s">
        <v>112</v>
      </c>
      <c r="C37" s="24" t="s">
        <v>25</v>
      </c>
      <c r="D37" s="25">
        <v>240</v>
      </c>
      <c r="E37" s="26" t="s">
        <v>28</v>
      </c>
      <c r="F37" s="25">
        <f>F38+F39</f>
        <v>243065</v>
      </c>
      <c r="G37" s="25">
        <f t="shared" ref="G37:H37" si="6">G38+G39</f>
        <v>243065</v>
      </c>
      <c r="H37" s="25">
        <f t="shared" si="6"/>
        <v>243065</v>
      </c>
    </row>
    <row r="38" spans="1:8" ht="30" x14ac:dyDescent="0.25">
      <c r="A38" s="10">
        <v>702</v>
      </c>
      <c r="B38" s="24" t="s">
        <v>112</v>
      </c>
      <c r="C38" s="24" t="s">
        <v>25</v>
      </c>
      <c r="D38" s="25">
        <v>244</v>
      </c>
      <c r="E38" s="26" t="s">
        <v>29</v>
      </c>
      <c r="F38" s="25">
        <v>183065</v>
      </c>
      <c r="G38" s="25">
        <v>183065</v>
      </c>
      <c r="H38" s="25">
        <v>183065</v>
      </c>
    </row>
    <row r="39" spans="1:8" ht="30" x14ac:dyDescent="0.25">
      <c r="A39" s="10">
        <v>702</v>
      </c>
      <c r="B39" s="24" t="s">
        <v>112</v>
      </c>
      <c r="C39" s="24" t="s">
        <v>25</v>
      </c>
      <c r="D39" s="25">
        <v>247</v>
      </c>
      <c r="E39" s="26" t="s">
        <v>131</v>
      </c>
      <c r="F39" s="25">
        <v>60000</v>
      </c>
      <c r="G39" s="25">
        <v>60000</v>
      </c>
      <c r="H39" s="25">
        <v>60000</v>
      </c>
    </row>
    <row r="40" spans="1:8" ht="30" x14ac:dyDescent="0.25">
      <c r="A40" s="10">
        <v>702</v>
      </c>
      <c r="B40" s="24" t="s">
        <v>112</v>
      </c>
      <c r="C40" s="24" t="s">
        <v>25</v>
      </c>
      <c r="D40" s="25">
        <v>800</v>
      </c>
      <c r="E40" s="26" t="s">
        <v>30</v>
      </c>
      <c r="F40" s="25">
        <v>4662</v>
      </c>
      <c r="G40" s="25">
        <v>4662</v>
      </c>
      <c r="H40" s="25">
        <v>4662</v>
      </c>
    </row>
    <row r="41" spans="1:8" ht="30" x14ac:dyDescent="0.25">
      <c r="A41" s="10">
        <v>702</v>
      </c>
      <c r="B41" s="24" t="s">
        <v>112</v>
      </c>
      <c r="C41" s="24" t="s">
        <v>25</v>
      </c>
      <c r="D41" s="25">
        <v>850</v>
      </c>
      <c r="E41" s="26" t="s">
        <v>31</v>
      </c>
      <c r="F41" s="25">
        <v>4662</v>
      </c>
      <c r="G41" s="25">
        <v>4662</v>
      </c>
      <c r="H41" s="25">
        <v>4662</v>
      </c>
    </row>
    <row r="42" spans="1:8" ht="30" x14ac:dyDescent="0.25">
      <c r="A42" s="10">
        <v>702</v>
      </c>
      <c r="B42" s="24" t="s">
        <v>112</v>
      </c>
      <c r="C42" s="24" t="s">
        <v>25</v>
      </c>
      <c r="D42" s="25">
        <v>852</v>
      </c>
      <c r="E42" s="26" t="s">
        <v>32</v>
      </c>
      <c r="F42" s="25">
        <v>1000</v>
      </c>
      <c r="G42" s="25">
        <v>1000</v>
      </c>
      <c r="H42" s="25">
        <v>1000</v>
      </c>
    </row>
    <row r="43" spans="1:8" x14ac:dyDescent="0.25">
      <c r="A43" s="10">
        <v>702</v>
      </c>
      <c r="B43" s="24" t="s">
        <v>112</v>
      </c>
      <c r="C43" s="24" t="s">
        <v>25</v>
      </c>
      <c r="D43" s="25">
        <v>853</v>
      </c>
      <c r="E43" s="26" t="s">
        <v>33</v>
      </c>
      <c r="F43" s="25">
        <v>3662</v>
      </c>
      <c r="G43" s="25">
        <v>3662</v>
      </c>
      <c r="H43" s="25">
        <v>3662</v>
      </c>
    </row>
    <row r="44" spans="1:8" ht="45" x14ac:dyDescent="0.25">
      <c r="A44" s="10">
        <v>702</v>
      </c>
      <c r="B44" s="24" t="s">
        <v>112</v>
      </c>
      <c r="C44" s="24" t="s">
        <v>136</v>
      </c>
      <c r="D44" s="25"/>
      <c r="E44" s="26" t="s">
        <v>137</v>
      </c>
      <c r="F44" s="25">
        <f>F45</f>
        <v>894595</v>
      </c>
      <c r="G44" s="25">
        <f>G45</f>
        <v>894595</v>
      </c>
      <c r="H44" s="25">
        <f>H45</f>
        <v>894595</v>
      </c>
    </row>
    <row r="45" spans="1:8" ht="180" x14ac:dyDescent="0.25">
      <c r="A45" s="10">
        <v>702</v>
      </c>
      <c r="B45" s="24" t="s">
        <v>112</v>
      </c>
      <c r="C45" s="24" t="s">
        <v>136</v>
      </c>
      <c r="D45" s="25">
        <v>100</v>
      </c>
      <c r="E45" s="26" t="s">
        <v>19</v>
      </c>
      <c r="F45" s="25">
        <f>F46</f>
        <v>894595</v>
      </c>
      <c r="G45" s="25">
        <f t="shared" ref="G45:H45" si="7">G46</f>
        <v>894595</v>
      </c>
      <c r="H45" s="25">
        <f t="shared" si="7"/>
        <v>894595</v>
      </c>
    </row>
    <row r="46" spans="1:8" ht="60" x14ac:dyDescent="0.25">
      <c r="A46" s="10">
        <v>702</v>
      </c>
      <c r="B46" s="24" t="s">
        <v>112</v>
      </c>
      <c r="C46" s="24" t="s">
        <v>136</v>
      </c>
      <c r="D46" s="25">
        <v>120</v>
      </c>
      <c r="E46" s="26" t="s">
        <v>20</v>
      </c>
      <c r="F46" s="25">
        <f>F47+F48+F49</f>
        <v>894595</v>
      </c>
      <c r="G46" s="25">
        <f t="shared" ref="G46:H46" si="8">G47+G48+G49</f>
        <v>894595</v>
      </c>
      <c r="H46" s="25">
        <f t="shared" si="8"/>
        <v>894595</v>
      </c>
    </row>
    <row r="47" spans="1:8" ht="45" x14ac:dyDescent="0.25">
      <c r="A47" s="10">
        <v>702</v>
      </c>
      <c r="B47" s="24" t="s">
        <v>112</v>
      </c>
      <c r="C47" s="24" t="s">
        <v>136</v>
      </c>
      <c r="D47" s="25">
        <v>121</v>
      </c>
      <c r="E47" s="26" t="s">
        <v>21</v>
      </c>
      <c r="F47" s="25">
        <v>669644</v>
      </c>
      <c r="G47" s="25">
        <v>669644</v>
      </c>
      <c r="H47" s="25">
        <v>669644</v>
      </c>
    </row>
    <row r="48" spans="1:8" ht="90" x14ac:dyDescent="0.25">
      <c r="A48" s="10">
        <v>702</v>
      </c>
      <c r="B48" s="24" t="s">
        <v>112</v>
      </c>
      <c r="C48" s="24" t="s">
        <v>136</v>
      </c>
      <c r="D48" s="25">
        <v>122</v>
      </c>
      <c r="E48" s="26" t="s">
        <v>22</v>
      </c>
      <c r="F48" s="25">
        <v>17449</v>
      </c>
      <c r="G48" s="25">
        <v>17449</v>
      </c>
      <c r="H48" s="25">
        <v>17449</v>
      </c>
    </row>
    <row r="49" spans="1:8" ht="135" x14ac:dyDescent="0.25">
      <c r="A49" s="10">
        <v>702</v>
      </c>
      <c r="B49" s="24" t="s">
        <v>112</v>
      </c>
      <c r="C49" s="24" t="s">
        <v>136</v>
      </c>
      <c r="D49" s="25">
        <v>129</v>
      </c>
      <c r="E49" s="26" t="s">
        <v>23</v>
      </c>
      <c r="F49" s="25">
        <v>207502</v>
      </c>
      <c r="G49" s="25">
        <v>207502</v>
      </c>
      <c r="H49" s="25">
        <v>207502</v>
      </c>
    </row>
    <row r="50" spans="1:8" ht="45" x14ac:dyDescent="0.25">
      <c r="A50" s="10">
        <v>702</v>
      </c>
      <c r="B50" s="10" t="s">
        <v>113</v>
      </c>
      <c r="C50" s="27"/>
      <c r="D50" s="21"/>
      <c r="E50" s="6" t="s">
        <v>34</v>
      </c>
      <c r="F50" s="16">
        <f>F51</f>
        <v>150</v>
      </c>
      <c r="G50" s="16">
        <f t="shared" ref="G50:H52" si="9">G51</f>
        <v>150</v>
      </c>
      <c r="H50" s="16">
        <f t="shared" si="9"/>
        <v>150</v>
      </c>
    </row>
    <row r="51" spans="1:8" ht="120" x14ac:dyDescent="0.25">
      <c r="A51" s="10">
        <v>702</v>
      </c>
      <c r="B51" s="10" t="s">
        <v>113</v>
      </c>
      <c r="C51" s="27">
        <v>1000000000</v>
      </c>
      <c r="D51" s="21"/>
      <c r="E51" s="6" t="s">
        <v>140</v>
      </c>
      <c r="F51" s="16">
        <f>F52</f>
        <v>150</v>
      </c>
      <c r="G51" s="16">
        <f t="shared" si="9"/>
        <v>150</v>
      </c>
      <c r="H51" s="16">
        <f t="shared" si="9"/>
        <v>150</v>
      </c>
    </row>
    <row r="52" spans="1:8" ht="60" x14ac:dyDescent="0.25">
      <c r="A52" s="10">
        <v>702</v>
      </c>
      <c r="B52" s="10" t="s">
        <v>113</v>
      </c>
      <c r="C52" s="27">
        <v>1070000000</v>
      </c>
      <c r="D52" s="21"/>
      <c r="E52" s="6" t="s">
        <v>35</v>
      </c>
      <c r="F52" s="16">
        <f>F53</f>
        <v>150</v>
      </c>
      <c r="G52" s="16">
        <f t="shared" si="9"/>
        <v>150</v>
      </c>
      <c r="H52" s="16">
        <f t="shared" si="9"/>
        <v>150</v>
      </c>
    </row>
    <row r="53" spans="1:8" ht="90" x14ac:dyDescent="0.25">
      <c r="A53" s="10">
        <v>702</v>
      </c>
      <c r="B53" s="10" t="s">
        <v>113</v>
      </c>
      <c r="C53" s="27">
        <v>1070110540</v>
      </c>
      <c r="D53" s="21"/>
      <c r="E53" s="6" t="s">
        <v>36</v>
      </c>
      <c r="F53" s="16">
        <v>150</v>
      </c>
      <c r="G53" s="16">
        <v>150</v>
      </c>
      <c r="H53" s="16">
        <v>150</v>
      </c>
    </row>
    <row r="54" spans="1:8" ht="60" x14ac:dyDescent="0.25">
      <c r="A54" s="10">
        <v>702</v>
      </c>
      <c r="B54" s="10" t="s">
        <v>113</v>
      </c>
      <c r="C54" s="27">
        <v>1070110540</v>
      </c>
      <c r="D54" s="21">
        <v>200</v>
      </c>
      <c r="E54" s="6" t="s">
        <v>27</v>
      </c>
      <c r="F54" s="16">
        <v>150</v>
      </c>
      <c r="G54" s="16">
        <v>150</v>
      </c>
      <c r="H54" s="16">
        <v>150</v>
      </c>
    </row>
    <row r="55" spans="1:8" ht="75" x14ac:dyDescent="0.25">
      <c r="A55" s="10">
        <v>702</v>
      </c>
      <c r="B55" s="10" t="s">
        <v>113</v>
      </c>
      <c r="C55" s="27">
        <v>1070110540</v>
      </c>
      <c r="D55" s="21">
        <v>240</v>
      </c>
      <c r="E55" s="6" t="s">
        <v>28</v>
      </c>
      <c r="F55" s="16">
        <v>150</v>
      </c>
      <c r="G55" s="16">
        <v>150</v>
      </c>
      <c r="H55" s="16">
        <v>150</v>
      </c>
    </row>
    <row r="56" spans="1:8" ht="30" x14ac:dyDescent="0.25">
      <c r="A56" s="10">
        <v>702</v>
      </c>
      <c r="B56" s="10" t="s">
        <v>113</v>
      </c>
      <c r="C56" s="27">
        <v>1070110540</v>
      </c>
      <c r="D56" s="21">
        <v>244</v>
      </c>
      <c r="E56" s="6" t="s">
        <v>29</v>
      </c>
      <c r="F56" s="16">
        <v>150</v>
      </c>
      <c r="G56" s="16">
        <v>150</v>
      </c>
      <c r="H56" s="16">
        <v>150</v>
      </c>
    </row>
    <row r="57" spans="1:8" ht="31.5" x14ac:dyDescent="0.25">
      <c r="A57" s="11">
        <v>702</v>
      </c>
      <c r="B57" s="11" t="s">
        <v>114</v>
      </c>
      <c r="C57" s="4"/>
      <c r="D57" s="21"/>
      <c r="E57" s="5" t="s">
        <v>37</v>
      </c>
      <c r="F57" s="4">
        <f>F58</f>
        <v>99800</v>
      </c>
      <c r="G57" s="4">
        <f t="shared" ref="G57:H59" si="10">G58</f>
        <v>100700</v>
      </c>
      <c r="H57" s="4">
        <f t="shared" si="10"/>
        <v>104300</v>
      </c>
    </row>
    <row r="58" spans="1:8" ht="45" x14ac:dyDescent="0.25">
      <c r="A58" s="10">
        <v>702</v>
      </c>
      <c r="B58" s="10" t="s">
        <v>115</v>
      </c>
      <c r="C58" s="27"/>
      <c r="D58" s="21"/>
      <c r="E58" s="6" t="s">
        <v>38</v>
      </c>
      <c r="F58" s="16">
        <f>F61</f>
        <v>99800</v>
      </c>
      <c r="G58" s="21">
        <f t="shared" ref="G58:H58" si="11">G61</f>
        <v>100700</v>
      </c>
      <c r="H58" s="21">
        <f t="shared" si="11"/>
        <v>104300</v>
      </c>
    </row>
    <row r="59" spans="1:8" ht="120" x14ac:dyDescent="0.25">
      <c r="A59" s="10">
        <v>702</v>
      </c>
      <c r="B59" s="10" t="s">
        <v>115</v>
      </c>
      <c r="C59" s="27">
        <v>1000000000</v>
      </c>
      <c r="D59" s="21"/>
      <c r="E59" s="6" t="s">
        <v>140</v>
      </c>
      <c r="F59" s="16">
        <f>F60</f>
        <v>99800</v>
      </c>
      <c r="G59" s="16">
        <f t="shared" si="10"/>
        <v>100700</v>
      </c>
      <c r="H59" s="16">
        <f t="shared" si="10"/>
        <v>104300</v>
      </c>
    </row>
    <row r="60" spans="1:8" ht="60" x14ac:dyDescent="0.25">
      <c r="A60" s="10">
        <v>702</v>
      </c>
      <c r="B60" s="10" t="s">
        <v>115</v>
      </c>
      <c r="C60" s="27">
        <v>1070000000</v>
      </c>
      <c r="D60" s="21"/>
      <c r="E60" s="6" t="s">
        <v>35</v>
      </c>
      <c r="F60" s="16">
        <v>99800</v>
      </c>
      <c r="G60" s="18">
        <v>100700</v>
      </c>
      <c r="H60" s="18">
        <v>104300</v>
      </c>
    </row>
    <row r="61" spans="1:8" ht="75" x14ac:dyDescent="0.25">
      <c r="A61" s="10">
        <v>702</v>
      </c>
      <c r="B61" s="10" t="s">
        <v>115</v>
      </c>
      <c r="C61" s="27">
        <v>1070151180</v>
      </c>
      <c r="D61" s="21"/>
      <c r="E61" s="6" t="s">
        <v>39</v>
      </c>
      <c r="F61" s="16">
        <f>F62+F66</f>
        <v>99800</v>
      </c>
      <c r="G61" s="21">
        <f t="shared" ref="G61:H61" si="12">G62+G66</f>
        <v>100700</v>
      </c>
      <c r="H61" s="21">
        <f t="shared" si="12"/>
        <v>104300</v>
      </c>
    </row>
    <row r="62" spans="1:8" ht="180" x14ac:dyDescent="0.25">
      <c r="A62" s="10">
        <v>702</v>
      </c>
      <c r="B62" s="10" t="s">
        <v>115</v>
      </c>
      <c r="C62" s="27">
        <v>1070151180</v>
      </c>
      <c r="D62" s="21">
        <v>100</v>
      </c>
      <c r="E62" s="6" t="s">
        <v>19</v>
      </c>
      <c r="F62" s="16">
        <v>77957</v>
      </c>
      <c r="G62" s="18">
        <v>78879</v>
      </c>
      <c r="H62" s="18">
        <v>82437</v>
      </c>
    </row>
    <row r="63" spans="1:8" ht="60" x14ac:dyDescent="0.25">
      <c r="A63" s="10">
        <v>702</v>
      </c>
      <c r="B63" s="10" t="s">
        <v>115</v>
      </c>
      <c r="C63" s="27">
        <v>1070151180</v>
      </c>
      <c r="D63" s="21">
        <v>120</v>
      </c>
      <c r="E63" s="6" t="s">
        <v>20</v>
      </c>
      <c r="F63" s="16">
        <f>F64+F65</f>
        <v>77957</v>
      </c>
      <c r="G63" s="21">
        <f t="shared" ref="G63:H63" si="13">G64+G65</f>
        <v>78879</v>
      </c>
      <c r="H63" s="21">
        <f t="shared" si="13"/>
        <v>82437</v>
      </c>
    </row>
    <row r="64" spans="1:8" ht="45" x14ac:dyDescent="0.25">
      <c r="A64" s="10">
        <v>702</v>
      </c>
      <c r="B64" s="10" t="s">
        <v>115</v>
      </c>
      <c r="C64" s="27">
        <v>1070151180</v>
      </c>
      <c r="D64" s="21">
        <v>121</v>
      </c>
      <c r="E64" s="6" t="s">
        <v>40</v>
      </c>
      <c r="F64" s="16">
        <v>59875</v>
      </c>
      <c r="G64" s="18">
        <v>60583</v>
      </c>
      <c r="H64" s="18">
        <v>63316</v>
      </c>
    </row>
    <row r="65" spans="1:8" ht="135" x14ac:dyDescent="0.25">
      <c r="A65" s="10">
        <v>702</v>
      </c>
      <c r="B65" s="10" t="s">
        <v>115</v>
      </c>
      <c r="C65" s="27">
        <v>1070151180</v>
      </c>
      <c r="D65" s="21">
        <v>129</v>
      </c>
      <c r="E65" s="6" t="s">
        <v>23</v>
      </c>
      <c r="F65" s="16">
        <v>18082</v>
      </c>
      <c r="G65" s="18">
        <v>18296</v>
      </c>
      <c r="H65" s="18">
        <v>19121</v>
      </c>
    </row>
    <row r="66" spans="1:8" ht="60" x14ac:dyDescent="0.25">
      <c r="A66" s="10">
        <v>702</v>
      </c>
      <c r="B66" s="10" t="s">
        <v>115</v>
      </c>
      <c r="C66" s="27">
        <v>1070151180</v>
      </c>
      <c r="D66" s="21">
        <v>200</v>
      </c>
      <c r="E66" s="6" t="s">
        <v>27</v>
      </c>
      <c r="F66" s="16">
        <v>21843</v>
      </c>
      <c r="G66" s="18">
        <v>21821</v>
      </c>
      <c r="H66" s="18">
        <v>21863</v>
      </c>
    </row>
    <row r="67" spans="1:8" ht="75" x14ac:dyDescent="0.25">
      <c r="A67" s="10">
        <v>702</v>
      </c>
      <c r="B67" s="10" t="s">
        <v>115</v>
      </c>
      <c r="C67" s="27">
        <v>1070151180</v>
      </c>
      <c r="D67" s="21">
        <v>240</v>
      </c>
      <c r="E67" s="6" t="s">
        <v>28</v>
      </c>
      <c r="F67" s="16">
        <v>21843</v>
      </c>
      <c r="G67" s="18">
        <v>21821</v>
      </c>
      <c r="H67" s="18">
        <v>21863</v>
      </c>
    </row>
    <row r="68" spans="1:8" ht="30" x14ac:dyDescent="0.25">
      <c r="A68" s="10">
        <v>702</v>
      </c>
      <c r="B68" s="10" t="s">
        <v>115</v>
      </c>
      <c r="C68" s="27">
        <v>1070151180</v>
      </c>
      <c r="D68" s="21">
        <v>244</v>
      </c>
      <c r="E68" s="6" t="s">
        <v>29</v>
      </c>
      <c r="F68" s="16">
        <v>21843</v>
      </c>
      <c r="G68" s="18">
        <v>21821</v>
      </c>
      <c r="H68" s="18">
        <v>21863</v>
      </c>
    </row>
    <row r="69" spans="1:8" ht="63" x14ac:dyDescent="0.25">
      <c r="A69" s="11">
        <v>702</v>
      </c>
      <c r="B69" s="11" t="s">
        <v>116</v>
      </c>
      <c r="C69" s="4"/>
      <c r="D69" s="21"/>
      <c r="E69" s="5" t="s">
        <v>41</v>
      </c>
      <c r="F69" s="4">
        <f>F70</f>
        <v>20000</v>
      </c>
      <c r="G69" s="4">
        <f t="shared" ref="G69:H71" si="14">G70</f>
        <v>20000</v>
      </c>
      <c r="H69" s="4">
        <f t="shared" si="14"/>
        <v>20000</v>
      </c>
    </row>
    <row r="70" spans="1:8" ht="90" customHeight="1" x14ac:dyDescent="0.25">
      <c r="A70" s="10">
        <v>702</v>
      </c>
      <c r="B70" s="10" t="s">
        <v>117</v>
      </c>
      <c r="C70" s="27"/>
      <c r="D70" s="21"/>
      <c r="E70" s="6" t="s">
        <v>130</v>
      </c>
      <c r="F70" s="16">
        <f>F71</f>
        <v>20000</v>
      </c>
      <c r="G70" s="16">
        <f t="shared" si="14"/>
        <v>20000</v>
      </c>
      <c r="H70" s="16">
        <f t="shared" si="14"/>
        <v>20000</v>
      </c>
    </row>
    <row r="71" spans="1:8" ht="120" x14ac:dyDescent="0.25">
      <c r="A71" s="10">
        <v>702</v>
      </c>
      <c r="B71" s="10" t="s">
        <v>117</v>
      </c>
      <c r="C71" s="27">
        <v>1000000000</v>
      </c>
      <c r="D71" s="21"/>
      <c r="E71" s="6" t="s">
        <v>140</v>
      </c>
      <c r="F71" s="16">
        <f>F72</f>
        <v>20000</v>
      </c>
      <c r="G71" s="16">
        <f t="shared" si="14"/>
        <v>20000</v>
      </c>
      <c r="H71" s="16">
        <f t="shared" si="14"/>
        <v>20000</v>
      </c>
    </row>
    <row r="72" spans="1:8" ht="60" x14ac:dyDescent="0.25">
      <c r="A72" s="10">
        <v>702</v>
      </c>
      <c r="B72" s="10" t="s">
        <v>117</v>
      </c>
      <c r="C72" s="27">
        <v>1010000000</v>
      </c>
      <c r="D72" s="21"/>
      <c r="E72" s="6" t="s">
        <v>42</v>
      </c>
      <c r="F72" s="16">
        <f>F73+F77+F81+F85</f>
        <v>20000</v>
      </c>
      <c r="G72" s="16">
        <f t="shared" ref="G72:H72" si="15">G73+G77+G81+G85</f>
        <v>20000</v>
      </c>
      <c r="H72" s="16">
        <f t="shared" si="15"/>
        <v>20000</v>
      </c>
    </row>
    <row r="73" spans="1:8" ht="60" x14ac:dyDescent="0.25">
      <c r="A73" s="10">
        <v>702</v>
      </c>
      <c r="B73" s="10" t="s">
        <v>117</v>
      </c>
      <c r="C73" s="27" t="s">
        <v>43</v>
      </c>
      <c r="D73" s="21"/>
      <c r="E73" s="6" t="s">
        <v>44</v>
      </c>
      <c r="F73" s="16">
        <v>10000</v>
      </c>
      <c r="G73" s="16">
        <v>10000</v>
      </c>
      <c r="H73" s="16">
        <v>10000</v>
      </c>
    </row>
    <row r="74" spans="1:8" ht="60" x14ac:dyDescent="0.25">
      <c r="A74" s="10">
        <v>702</v>
      </c>
      <c r="B74" s="10" t="s">
        <v>117</v>
      </c>
      <c r="C74" s="27" t="s">
        <v>43</v>
      </c>
      <c r="D74" s="21">
        <v>200</v>
      </c>
      <c r="E74" s="6" t="s">
        <v>27</v>
      </c>
      <c r="F74" s="16">
        <v>10000</v>
      </c>
      <c r="G74" s="16">
        <v>10000</v>
      </c>
      <c r="H74" s="16">
        <v>10000</v>
      </c>
    </row>
    <row r="75" spans="1:8" ht="75" x14ac:dyDescent="0.25">
      <c r="A75" s="10">
        <v>702</v>
      </c>
      <c r="B75" s="10" t="s">
        <v>117</v>
      </c>
      <c r="C75" s="27" t="s">
        <v>43</v>
      </c>
      <c r="D75" s="21">
        <v>240</v>
      </c>
      <c r="E75" s="6" t="s">
        <v>28</v>
      </c>
      <c r="F75" s="16">
        <v>10000</v>
      </c>
      <c r="G75" s="16">
        <v>10000</v>
      </c>
      <c r="H75" s="16">
        <v>10000</v>
      </c>
    </row>
    <row r="76" spans="1:8" ht="30" x14ac:dyDescent="0.25">
      <c r="A76" s="10">
        <v>702</v>
      </c>
      <c r="B76" s="10" t="s">
        <v>117</v>
      </c>
      <c r="C76" s="27" t="s">
        <v>43</v>
      </c>
      <c r="D76" s="21">
        <v>244</v>
      </c>
      <c r="E76" s="6" t="s">
        <v>29</v>
      </c>
      <c r="F76" s="16">
        <v>10000</v>
      </c>
      <c r="G76" s="16">
        <v>10000</v>
      </c>
      <c r="H76" s="16">
        <v>10000</v>
      </c>
    </row>
    <row r="77" spans="1:8" ht="75" x14ac:dyDescent="0.25">
      <c r="A77" s="10">
        <v>702</v>
      </c>
      <c r="B77" s="10" t="s">
        <v>117</v>
      </c>
      <c r="C77" s="27" t="s">
        <v>45</v>
      </c>
      <c r="D77" s="21"/>
      <c r="E77" s="6" t="s">
        <v>46</v>
      </c>
      <c r="F77" s="16">
        <v>2000</v>
      </c>
      <c r="G77" s="16">
        <v>2000</v>
      </c>
      <c r="H77" s="16">
        <v>2000</v>
      </c>
    </row>
    <row r="78" spans="1:8" ht="60" x14ac:dyDescent="0.25">
      <c r="A78" s="10">
        <v>702</v>
      </c>
      <c r="B78" s="10" t="s">
        <v>117</v>
      </c>
      <c r="C78" s="27" t="s">
        <v>45</v>
      </c>
      <c r="D78" s="21">
        <v>200</v>
      </c>
      <c r="E78" s="6" t="s">
        <v>27</v>
      </c>
      <c r="F78" s="16">
        <v>2000</v>
      </c>
      <c r="G78" s="16">
        <v>2000</v>
      </c>
      <c r="H78" s="16">
        <v>2000</v>
      </c>
    </row>
    <row r="79" spans="1:8" ht="75" x14ac:dyDescent="0.25">
      <c r="A79" s="10">
        <v>702</v>
      </c>
      <c r="B79" s="10" t="s">
        <v>117</v>
      </c>
      <c r="C79" s="27" t="s">
        <v>45</v>
      </c>
      <c r="D79" s="21">
        <v>240</v>
      </c>
      <c r="E79" s="6" t="s">
        <v>28</v>
      </c>
      <c r="F79" s="16">
        <v>2000</v>
      </c>
      <c r="G79" s="16">
        <v>2000</v>
      </c>
      <c r="H79" s="16">
        <v>2000</v>
      </c>
    </row>
    <row r="80" spans="1:8" ht="30" x14ac:dyDescent="0.25">
      <c r="A80" s="10">
        <v>702</v>
      </c>
      <c r="B80" s="10" t="s">
        <v>117</v>
      </c>
      <c r="C80" s="27" t="s">
        <v>45</v>
      </c>
      <c r="D80" s="21">
        <v>244</v>
      </c>
      <c r="E80" s="6" t="s">
        <v>29</v>
      </c>
      <c r="F80" s="16">
        <v>2000</v>
      </c>
      <c r="G80" s="16">
        <v>2000</v>
      </c>
      <c r="H80" s="16">
        <v>2000</v>
      </c>
    </row>
    <row r="81" spans="1:8" ht="60" x14ac:dyDescent="0.25">
      <c r="A81" s="10">
        <v>702</v>
      </c>
      <c r="B81" s="10" t="s">
        <v>117</v>
      </c>
      <c r="C81" s="27" t="s">
        <v>47</v>
      </c>
      <c r="D81" s="21"/>
      <c r="E81" s="6" t="s">
        <v>48</v>
      </c>
      <c r="F81" s="16">
        <v>5000</v>
      </c>
      <c r="G81" s="16">
        <v>5000</v>
      </c>
      <c r="H81" s="16">
        <v>5000</v>
      </c>
    </row>
    <row r="82" spans="1:8" ht="60" x14ac:dyDescent="0.25">
      <c r="A82" s="10">
        <v>702</v>
      </c>
      <c r="B82" s="10" t="s">
        <v>117</v>
      </c>
      <c r="C82" s="27" t="s">
        <v>47</v>
      </c>
      <c r="D82" s="21">
        <v>200</v>
      </c>
      <c r="E82" s="6" t="s">
        <v>27</v>
      </c>
      <c r="F82" s="16">
        <v>5000</v>
      </c>
      <c r="G82" s="16">
        <v>5000</v>
      </c>
      <c r="H82" s="16">
        <v>5000</v>
      </c>
    </row>
    <row r="83" spans="1:8" ht="75" x14ac:dyDescent="0.25">
      <c r="A83" s="10">
        <v>702</v>
      </c>
      <c r="B83" s="10" t="s">
        <v>117</v>
      </c>
      <c r="C83" s="27" t="s">
        <v>47</v>
      </c>
      <c r="D83" s="21">
        <v>240</v>
      </c>
      <c r="E83" s="6" t="s">
        <v>28</v>
      </c>
      <c r="F83" s="16">
        <v>5000</v>
      </c>
      <c r="G83" s="16">
        <v>5000</v>
      </c>
      <c r="H83" s="16">
        <v>5000</v>
      </c>
    </row>
    <row r="84" spans="1:8" ht="30" x14ac:dyDescent="0.25">
      <c r="A84" s="10">
        <v>702</v>
      </c>
      <c r="B84" s="10" t="s">
        <v>117</v>
      </c>
      <c r="C84" s="27" t="s">
        <v>47</v>
      </c>
      <c r="D84" s="21">
        <v>244</v>
      </c>
      <c r="E84" s="6" t="s">
        <v>29</v>
      </c>
      <c r="F84" s="16">
        <v>5000</v>
      </c>
      <c r="G84" s="16">
        <v>5000</v>
      </c>
      <c r="H84" s="16">
        <v>5000</v>
      </c>
    </row>
    <row r="85" spans="1:8" x14ac:dyDescent="0.25">
      <c r="A85" s="10">
        <v>702</v>
      </c>
      <c r="B85" s="10" t="s">
        <v>117</v>
      </c>
      <c r="C85" s="27" t="s">
        <v>49</v>
      </c>
      <c r="D85" s="21"/>
      <c r="E85" s="6" t="s">
        <v>50</v>
      </c>
      <c r="F85" s="16">
        <v>3000</v>
      </c>
      <c r="G85" s="16">
        <v>3000</v>
      </c>
      <c r="H85" s="16">
        <v>3000</v>
      </c>
    </row>
    <row r="86" spans="1:8" ht="60" x14ac:dyDescent="0.25">
      <c r="A86" s="10">
        <v>702</v>
      </c>
      <c r="B86" s="10" t="s">
        <v>117</v>
      </c>
      <c r="C86" s="27" t="s">
        <v>49</v>
      </c>
      <c r="D86" s="21">
        <v>200</v>
      </c>
      <c r="E86" s="6" t="s">
        <v>27</v>
      </c>
      <c r="F86" s="16">
        <v>3000</v>
      </c>
      <c r="G86" s="16">
        <v>3000</v>
      </c>
      <c r="H86" s="16">
        <v>3000</v>
      </c>
    </row>
    <row r="87" spans="1:8" ht="75" x14ac:dyDescent="0.25">
      <c r="A87" s="10">
        <v>702</v>
      </c>
      <c r="B87" s="10" t="s">
        <v>117</v>
      </c>
      <c r="C87" s="27" t="s">
        <v>49</v>
      </c>
      <c r="D87" s="21">
        <v>240</v>
      </c>
      <c r="E87" s="6" t="s">
        <v>28</v>
      </c>
      <c r="F87" s="16">
        <v>3000</v>
      </c>
      <c r="G87" s="16">
        <v>3000</v>
      </c>
      <c r="H87" s="16">
        <v>3000</v>
      </c>
    </row>
    <row r="88" spans="1:8" ht="30" x14ac:dyDescent="0.25">
      <c r="A88" s="10">
        <v>702</v>
      </c>
      <c r="B88" s="10" t="s">
        <v>117</v>
      </c>
      <c r="C88" s="27" t="s">
        <v>49</v>
      </c>
      <c r="D88" s="21">
        <v>244</v>
      </c>
      <c r="E88" s="6" t="s">
        <v>29</v>
      </c>
      <c r="F88" s="16">
        <v>3000</v>
      </c>
      <c r="G88" s="16">
        <v>3000</v>
      </c>
      <c r="H88" s="16">
        <v>3000</v>
      </c>
    </row>
    <row r="89" spans="1:8" ht="31.5" x14ac:dyDescent="0.25">
      <c r="A89" s="11">
        <v>702</v>
      </c>
      <c r="B89" s="11" t="s">
        <v>118</v>
      </c>
      <c r="C89" s="4"/>
      <c r="D89" s="21"/>
      <c r="E89" s="5" t="s">
        <v>51</v>
      </c>
      <c r="F89" s="4">
        <f>F90</f>
        <v>2313280</v>
      </c>
      <c r="G89" s="4">
        <f t="shared" ref="G89:H91" si="16">G90</f>
        <v>2463220</v>
      </c>
      <c r="H89" s="4">
        <f t="shared" si="16"/>
        <v>2652950</v>
      </c>
    </row>
    <row r="90" spans="1:8" ht="30" x14ac:dyDescent="0.25">
      <c r="A90" s="10">
        <v>702</v>
      </c>
      <c r="B90" s="10" t="s">
        <v>119</v>
      </c>
      <c r="C90" s="27"/>
      <c r="D90" s="21"/>
      <c r="E90" s="6" t="s">
        <v>52</v>
      </c>
      <c r="F90" s="16">
        <f>F91</f>
        <v>2313280</v>
      </c>
      <c r="G90" s="16">
        <f t="shared" si="16"/>
        <v>2463220</v>
      </c>
      <c r="H90" s="16">
        <f t="shared" si="16"/>
        <v>2652950</v>
      </c>
    </row>
    <row r="91" spans="1:8" ht="120" x14ac:dyDescent="0.25">
      <c r="A91" s="10">
        <v>702</v>
      </c>
      <c r="B91" s="10" t="s">
        <v>119</v>
      </c>
      <c r="C91" s="27">
        <v>1000000000</v>
      </c>
      <c r="D91" s="21"/>
      <c r="E91" s="6" t="s">
        <v>140</v>
      </c>
      <c r="F91" s="16">
        <f>F92</f>
        <v>2313280</v>
      </c>
      <c r="G91" s="16">
        <f t="shared" si="16"/>
        <v>2463220</v>
      </c>
      <c r="H91" s="16">
        <f t="shared" si="16"/>
        <v>2652950</v>
      </c>
    </row>
    <row r="92" spans="1:8" ht="75" x14ac:dyDescent="0.25">
      <c r="A92" s="10">
        <v>702</v>
      </c>
      <c r="B92" s="10" t="s">
        <v>119</v>
      </c>
      <c r="C92" s="27">
        <v>1020000000</v>
      </c>
      <c r="D92" s="21"/>
      <c r="E92" s="6" t="s">
        <v>53</v>
      </c>
      <c r="F92" s="16">
        <f>F93+F97+F101+F105</f>
        <v>2313280</v>
      </c>
      <c r="G92" s="16">
        <f>G93+G97+G101+G105</f>
        <v>2463220</v>
      </c>
      <c r="H92" s="16">
        <f>H93+H97+H101+H105</f>
        <v>2652950</v>
      </c>
    </row>
    <row r="93" spans="1:8" ht="30" x14ac:dyDescent="0.25">
      <c r="A93" s="10">
        <v>702</v>
      </c>
      <c r="B93" s="10" t="s">
        <v>119</v>
      </c>
      <c r="C93" s="27" t="s">
        <v>54</v>
      </c>
      <c r="D93" s="21"/>
      <c r="E93" s="6" t="s">
        <v>55</v>
      </c>
      <c r="F93" s="16">
        <v>250000</v>
      </c>
      <c r="G93" s="16">
        <v>324970</v>
      </c>
      <c r="H93" s="16">
        <v>419835</v>
      </c>
    </row>
    <row r="94" spans="1:8" ht="60" x14ac:dyDescent="0.25">
      <c r="A94" s="10">
        <v>702</v>
      </c>
      <c r="B94" s="10" t="s">
        <v>119</v>
      </c>
      <c r="C94" s="27" t="s">
        <v>54</v>
      </c>
      <c r="D94" s="21">
        <v>200</v>
      </c>
      <c r="E94" s="6" t="s">
        <v>27</v>
      </c>
      <c r="F94" s="16">
        <v>250000</v>
      </c>
      <c r="G94" s="16">
        <v>324970</v>
      </c>
      <c r="H94" s="16">
        <v>419835</v>
      </c>
    </row>
    <row r="95" spans="1:8" ht="75" x14ac:dyDescent="0.25">
      <c r="A95" s="10">
        <v>702</v>
      </c>
      <c r="B95" s="10" t="s">
        <v>119</v>
      </c>
      <c r="C95" s="27" t="s">
        <v>54</v>
      </c>
      <c r="D95" s="21">
        <v>240</v>
      </c>
      <c r="E95" s="6" t="s">
        <v>28</v>
      </c>
      <c r="F95" s="16">
        <v>250000</v>
      </c>
      <c r="G95" s="16">
        <v>324970</v>
      </c>
      <c r="H95" s="16">
        <v>419835</v>
      </c>
    </row>
    <row r="96" spans="1:8" ht="30" x14ac:dyDescent="0.25">
      <c r="A96" s="10">
        <v>702</v>
      </c>
      <c r="B96" s="10" t="s">
        <v>119</v>
      </c>
      <c r="C96" s="27" t="s">
        <v>54</v>
      </c>
      <c r="D96" s="21">
        <v>244</v>
      </c>
      <c r="E96" s="6" t="s">
        <v>29</v>
      </c>
      <c r="F96" s="16">
        <v>250000</v>
      </c>
      <c r="G96" s="16">
        <v>324970</v>
      </c>
      <c r="H96" s="16">
        <v>419835</v>
      </c>
    </row>
    <row r="97" spans="1:8" ht="30" x14ac:dyDescent="0.25">
      <c r="A97" s="10">
        <v>702</v>
      </c>
      <c r="B97" s="10" t="s">
        <v>119</v>
      </c>
      <c r="C97" s="27" t="s">
        <v>56</v>
      </c>
      <c r="D97" s="21"/>
      <c r="E97" s="6" t="s">
        <v>57</v>
      </c>
      <c r="F97" s="16">
        <v>263280</v>
      </c>
      <c r="G97" s="16">
        <v>338250</v>
      </c>
      <c r="H97" s="16">
        <v>433115</v>
      </c>
    </row>
    <row r="98" spans="1:8" ht="60" x14ac:dyDescent="0.25">
      <c r="A98" s="10">
        <v>702</v>
      </c>
      <c r="B98" s="10" t="s">
        <v>119</v>
      </c>
      <c r="C98" s="27" t="s">
        <v>56</v>
      </c>
      <c r="D98" s="21">
        <v>200</v>
      </c>
      <c r="E98" s="6" t="s">
        <v>27</v>
      </c>
      <c r="F98" s="16">
        <v>263280</v>
      </c>
      <c r="G98" s="16">
        <v>338250</v>
      </c>
      <c r="H98" s="16">
        <v>433115</v>
      </c>
    </row>
    <row r="99" spans="1:8" ht="75" x14ac:dyDescent="0.25">
      <c r="A99" s="10">
        <v>702</v>
      </c>
      <c r="B99" s="10" t="s">
        <v>119</v>
      </c>
      <c r="C99" s="27" t="s">
        <v>56</v>
      </c>
      <c r="D99" s="21">
        <v>240</v>
      </c>
      <c r="E99" s="6" t="s">
        <v>28</v>
      </c>
      <c r="F99" s="16">
        <v>263280</v>
      </c>
      <c r="G99" s="16">
        <v>338250</v>
      </c>
      <c r="H99" s="16">
        <v>433115</v>
      </c>
    </row>
    <row r="100" spans="1:8" ht="30" x14ac:dyDescent="0.25">
      <c r="A100" s="10">
        <v>702</v>
      </c>
      <c r="B100" s="10" t="s">
        <v>119</v>
      </c>
      <c r="C100" s="27" t="s">
        <v>56</v>
      </c>
      <c r="D100" s="21">
        <v>244</v>
      </c>
      <c r="E100" s="6" t="s">
        <v>29</v>
      </c>
      <c r="F100" s="16">
        <v>263280</v>
      </c>
      <c r="G100" s="16">
        <v>338250</v>
      </c>
      <c r="H100" s="16">
        <v>433115</v>
      </c>
    </row>
    <row r="101" spans="1:8" ht="75" x14ac:dyDescent="0.25">
      <c r="A101" s="10">
        <v>702</v>
      </c>
      <c r="B101" s="10" t="s">
        <v>119</v>
      </c>
      <c r="C101" s="27" t="s">
        <v>58</v>
      </c>
      <c r="D101" s="21"/>
      <c r="E101" s="6" t="s">
        <v>59</v>
      </c>
      <c r="F101" s="16">
        <v>1000000</v>
      </c>
      <c r="G101" s="16">
        <v>1000000</v>
      </c>
      <c r="H101" s="16">
        <v>1000000</v>
      </c>
    </row>
    <row r="102" spans="1:8" ht="60" x14ac:dyDescent="0.25">
      <c r="A102" s="10">
        <v>702</v>
      </c>
      <c r="B102" s="10" t="s">
        <v>119</v>
      </c>
      <c r="C102" s="27" t="s">
        <v>58</v>
      </c>
      <c r="D102" s="21">
        <v>200</v>
      </c>
      <c r="E102" s="6" t="s">
        <v>27</v>
      </c>
      <c r="F102" s="16">
        <v>1000000</v>
      </c>
      <c r="G102" s="16">
        <v>1000000</v>
      </c>
      <c r="H102" s="16">
        <v>1000000</v>
      </c>
    </row>
    <row r="103" spans="1:8" ht="75" x14ac:dyDescent="0.25">
      <c r="A103" s="10">
        <v>702</v>
      </c>
      <c r="B103" s="10" t="s">
        <v>119</v>
      </c>
      <c r="C103" s="27" t="s">
        <v>58</v>
      </c>
      <c r="D103" s="21">
        <v>240</v>
      </c>
      <c r="E103" s="6" t="s">
        <v>28</v>
      </c>
      <c r="F103" s="16">
        <v>1000000</v>
      </c>
      <c r="G103" s="16">
        <v>1000000</v>
      </c>
      <c r="H103" s="16">
        <v>1000000</v>
      </c>
    </row>
    <row r="104" spans="1:8" ht="30" x14ac:dyDescent="0.25">
      <c r="A104" s="10">
        <v>702</v>
      </c>
      <c r="B104" s="10" t="s">
        <v>119</v>
      </c>
      <c r="C104" s="27" t="s">
        <v>58</v>
      </c>
      <c r="D104" s="21">
        <v>244</v>
      </c>
      <c r="E104" s="6" t="s">
        <v>29</v>
      </c>
      <c r="F104" s="16">
        <v>1000000</v>
      </c>
      <c r="G104" s="16">
        <v>1000000</v>
      </c>
      <c r="H104" s="16">
        <v>1000000</v>
      </c>
    </row>
    <row r="105" spans="1:8" ht="45" x14ac:dyDescent="0.25">
      <c r="A105" s="10">
        <v>702</v>
      </c>
      <c r="B105" s="10" t="s">
        <v>119</v>
      </c>
      <c r="C105" s="10" t="s">
        <v>134</v>
      </c>
      <c r="D105" s="21"/>
      <c r="E105" s="6" t="s">
        <v>135</v>
      </c>
      <c r="F105" s="16">
        <v>800000</v>
      </c>
      <c r="G105" s="16">
        <v>800000</v>
      </c>
      <c r="H105" s="16">
        <v>800000</v>
      </c>
    </row>
    <row r="106" spans="1:8" ht="60" x14ac:dyDescent="0.25">
      <c r="A106" s="10">
        <v>702</v>
      </c>
      <c r="B106" s="10" t="s">
        <v>119</v>
      </c>
      <c r="C106" s="10" t="s">
        <v>134</v>
      </c>
      <c r="D106" s="21">
        <v>200</v>
      </c>
      <c r="E106" s="6" t="s">
        <v>27</v>
      </c>
      <c r="F106" s="16">
        <v>800000</v>
      </c>
      <c r="G106" s="16">
        <v>800000</v>
      </c>
      <c r="H106" s="16">
        <v>800000</v>
      </c>
    </row>
    <row r="107" spans="1:8" ht="75" x14ac:dyDescent="0.25">
      <c r="A107" s="10">
        <v>702</v>
      </c>
      <c r="B107" s="10" t="s">
        <v>119</v>
      </c>
      <c r="C107" s="10" t="s">
        <v>134</v>
      </c>
      <c r="D107" s="21">
        <v>240</v>
      </c>
      <c r="E107" s="6" t="s">
        <v>28</v>
      </c>
      <c r="F107" s="16">
        <v>800000</v>
      </c>
      <c r="G107" s="16">
        <v>800000</v>
      </c>
      <c r="H107" s="16">
        <v>800000</v>
      </c>
    </row>
    <row r="108" spans="1:8" ht="30" x14ac:dyDescent="0.25">
      <c r="A108" s="10">
        <v>702</v>
      </c>
      <c r="B108" s="10" t="s">
        <v>119</v>
      </c>
      <c r="C108" s="10" t="s">
        <v>134</v>
      </c>
      <c r="D108" s="21">
        <v>244</v>
      </c>
      <c r="E108" s="6" t="s">
        <v>29</v>
      </c>
      <c r="F108" s="16">
        <v>800000</v>
      </c>
      <c r="G108" s="16">
        <v>800000</v>
      </c>
      <c r="H108" s="16">
        <v>800000</v>
      </c>
    </row>
    <row r="109" spans="1:8" ht="47.25" x14ac:dyDescent="0.25">
      <c r="A109" s="11">
        <v>702</v>
      </c>
      <c r="B109" s="11" t="s">
        <v>121</v>
      </c>
      <c r="C109" s="4"/>
      <c r="D109" s="21"/>
      <c r="E109" s="5" t="s">
        <v>60</v>
      </c>
      <c r="F109" s="4">
        <f>F110+F121+F130</f>
        <v>2921910</v>
      </c>
      <c r="G109" s="4">
        <f>G110+G121+G130</f>
        <v>1284276</v>
      </c>
      <c r="H109" s="4">
        <f t="shared" ref="H109" si="17">H110+H121+H130</f>
        <v>1062245</v>
      </c>
    </row>
    <row r="110" spans="1:8" x14ac:dyDescent="0.25">
      <c r="A110" s="10">
        <v>702</v>
      </c>
      <c r="B110" s="10" t="s">
        <v>120</v>
      </c>
      <c r="C110" s="27"/>
      <c r="D110" s="21"/>
      <c r="E110" s="6" t="s">
        <v>61</v>
      </c>
      <c r="F110" s="16">
        <f>F111</f>
        <v>178000</v>
      </c>
      <c r="G110" s="16">
        <f t="shared" ref="G110:H111" si="18">G111</f>
        <v>200000</v>
      </c>
      <c r="H110" s="16">
        <f t="shared" si="18"/>
        <v>200000</v>
      </c>
    </row>
    <row r="111" spans="1:8" ht="120" x14ac:dyDescent="0.25">
      <c r="A111" s="10">
        <v>702</v>
      </c>
      <c r="B111" s="10" t="s">
        <v>120</v>
      </c>
      <c r="C111" s="27">
        <v>1000000000</v>
      </c>
      <c r="D111" s="21"/>
      <c r="E111" s="6" t="s">
        <v>140</v>
      </c>
      <c r="F111" s="16">
        <f>F112</f>
        <v>178000</v>
      </c>
      <c r="G111" s="16">
        <f t="shared" si="18"/>
        <v>200000</v>
      </c>
      <c r="H111" s="16">
        <f t="shared" si="18"/>
        <v>200000</v>
      </c>
    </row>
    <row r="112" spans="1:8" ht="105" x14ac:dyDescent="0.25">
      <c r="A112" s="10">
        <v>702</v>
      </c>
      <c r="B112" s="10" t="s">
        <v>120</v>
      </c>
      <c r="C112" s="27">
        <v>1030000000</v>
      </c>
      <c r="D112" s="21"/>
      <c r="E112" s="6" t="s">
        <v>62</v>
      </c>
      <c r="F112" s="16">
        <f>F113+F118</f>
        <v>178000</v>
      </c>
      <c r="G112" s="16">
        <f t="shared" ref="G112:H112" si="19">G113+G118</f>
        <v>200000</v>
      </c>
      <c r="H112" s="16">
        <f t="shared" si="19"/>
        <v>200000</v>
      </c>
    </row>
    <row r="113" spans="1:8" ht="60" x14ac:dyDescent="0.25">
      <c r="A113" s="10">
        <v>702</v>
      </c>
      <c r="B113" s="10" t="s">
        <v>120</v>
      </c>
      <c r="C113" s="27" t="s">
        <v>63</v>
      </c>
      <c r="D113" s="21"/>
      <c r="E113" s="6" t="s">
        <v>64</v>
      </c>
      <c r="F113" s="16">
        <f>F114</f>
        <v>110000</v>
      </c>
      <c r="G113" s="16">
        <f t="shared" ref="G113:H114" si="20">G114</f>
        <v>200000</v>
      </c>
      <c r="H113" s="16">
        <f t="shared" si="20"/>
        <v>200000</v>
      </c>
    </row>
    <row r="114" spans="1:8" ht="60" x14ac:dyDescent="0.25">
      <c r="A114" s="10">
        <v>702</v>
      </c>
      <c r="B114" s="10" t="s">
        <v>120</v>
      </c>
      <c r="C114" s="27" t="s">
        <v>63</v>
      </c>
      <c r="D114" s="21">
        <v>200</v>
      </c>
      <c r="E114" s="6" t="s">
        <v>27</v>
      </c>
      <c r="F114" s="16">
        <f>F115</f>
        <v>110000</v>
      </c>
      <c r="G114" s="16">
        <f t="shared" si="20"/>
        <v>200000</v>
      </c>
      <c r="H114" s="16">
        <f t="shared" si="20"/>
        <v>200000</v>
      </c>
    </row>
    <row r="115" spans="1:8" ht="75" x14ac:dyDescent="0.25">
      <c r="A115" s="10">
        <v>702</v>
      </c>
      <c r="B115" s="10" t="s">
        <v>120</v>
      </c>
      <c r="C115" s="27" t="s">
        <v>63</v>
      </c>
      <c r="D115" s="21">
        <v>240</v>
      </c>
      <c r="E115" s="6" t="s">
        <v>28</v>
      </c>
      <c r="F115" s="16">
        <f>F116+F117</f>
        <v>110000</v>
      </c>
      <c r="G115" s="16">
        <f t="shared" ref="G115:H115" si="21">G116+G117</f>
        <v>200000</v>
      </c>
      <c r="H115" s="16">
        <f t="shared" si="21"/>
        <v>200000</v>
      </c>
    </row>
    <row r="116" spans="1:8" ht="30" x14ac:dyDescent="0.25">
      <c r="A116" s="10">
        <v>702</v>
      </c>
      <c r="B116" s="10" t="s">
        <v>120</v>
      </c>
      <c r="C116" s="27" t="s">
        <v>63</v>
      </c>
      <c r="D116" s="21">
        <v>244</v>
      </c>
      <c r="E116" s="6" t="s">
        <v>29</v>
      </c>
      <c r="F116" s="16">
        <v>50000</v>
      </c>
      <c r="G116" s="18">
        <v>100000</v>
      </c>
      <c r="H116" s="18">
        <v>100000</v>
      </c>
    </row>
    <row r="117" spans="1:8" ht="30" x14ac:dyDescent="0.25">
      <c r="A117" s="10" t="s">
        <v>133</v>
      </c>
      <c r="B117" s="10" t="s">
        <v>120</v>
      </c>
      <c r="C117" s="27" t="s">
        <v>63</v>
      </c>
      <c r="D117" s="21">
        <v>247</v>
      </c>
      <c r="E117" s="6" t="s">
        <v>131</v>
      </c>
      <c r="F117" s="16">
        <v>60000</v>
      </c>
      <c r="G117" s="18">
        <v>100000</v>
      </c>
      <c r="H117" s="18">
        <v>100000</v>
      </c>
    </row>
    <row r="118" spans="1:8" ht="60" x14ac:dyDescent="0.25">
      <c r="A118" s="10">
        <v>702</v>
      </c>
      <c r="B118" s="10" t="s">
        <v>120</v>
      </c>
      <c r="C118" s="27" t="s">
        <v>65</v>
      </c>
      <c r="D118" s="21"/>
      <c r="E118" s="6" t="s">
        <v>66</v>
      </c>
      <c r="F118" s="16">
        <v>68000</v>
      </c>
      <c r="G118" s="18">
        <v>0</v>
      </c>
      <c r="H118" s="18">
        <v>0</v>
      </c>
    </row>
    <row r="119" spans="1:8" ht="30" x14ac:dyDescent="0.25">
      <c r="A119" s="10">
        <v>702</v>
      </c>
      <c r="B119" s="10" t="s">
        <v>120</v>
      </c>
      <c r="C119" s="27" t="s">
        <v>65</v>
      </c>
      <c r="D119" s="21">
        <v>500</v>
      </c>
      <c r="E119" s="6" t="s">
        <v>67</v>
      </c>
      <c r="F119" s="16">
        <v>68000</v>
      </c>
      <c r="G119" s="18">
        <v>0</v>
      </c>
      <c r="H119" s="18">
        <v>0</v>
      </c>
    </row>
    <row r="120" spans="1:8" ht="30" x14ac:dyDescent="0.25">
      <c r="A120" s="10">
        <v>702</v>
      </c>
      <c r="B120" s="10" t="s">
        <v>120</v>
      </c>
      <c r="C120" s="27" t="s">
        <v>65</v>
      </c>
      <c r="D120" s="21">
        <v>540</v>
      </c>
      <c r="E120" s="6" t="s">
        <v>68</v>
      </c>
      <c r="F120" s="16">
        <v>68000</v>
      </c>
      <c r="G120" s="18">
        <v>0</v>
      </c>
      <c r="H120" s="18">
        <v>0</v>
      </c>
    </row>
    <row r="121" spans="1:8" x14ac:dyDescent="0.25">
      <c r="A121" s="10">
        <v>702</v>
      </c>
      <c r="B121" s="10" t="s">
        <v>122</v>
      </c>
      <c r="C121" s="27"/>
      <c r="D121" s="21"/>
      <c r="E121" s="6" t="s">
        <v>69</v>
      </c>
      <c r="F121" s="16">
        <f>F122</f>
        <v>1357090</v>
      </c>
      <c r="G121" s="16">
        <f t="shared" ref="G121:H122" si="22">G122</f>
        <v>0</v>
      </c>
      <c r="H121" s="16">
        <f t="shared" si="22"/>
        <v>0</v>
      </c>
    </row>
    <row r="122" spans="1:8" ht="120" x14ac:dyDescent="0.25">
      <c r="A122" s="10">
        <v>702</v>
      </c>
      <c r="B122" s="10" t="s">
        <v>122</v>
      </c>
      <c r="C122" s="27">
        <v>1000000000</v>
      </c>
      <c r="D122" s="21"/>
      <c r="E122" s="6" t="s">
        <v>140</v>
      </c>
      <c r="F122" s="16">
        <f>F123</f>
        <v>1357090</v>
      </c>
      <c r="G122" s="16">
        <f t="shared" si="22"/>
        <v>0</v>
      </c>
      <c r="H122" s="16">
        <f t="shared" si="22"/>
        <v>0</v>
      </c>
    </row>
    <row r="123" spans="1:8" ht="105" x14ac:dyDescent="0.25">
      <c r="A123" s="10">
        <v>702</v>
      </c>
      <c r="B123" s="10" t="s">
        <v>122</v>
      </c>
      <c r="C123" s="27">
        <v>1030000000</v>
      </c>
      <c r="D123" s="21"/>
      <c r="E123" s="6" t="s">
        <v>62</v>
      </c>
      <c r="F123" s="16">
        <f>F124+F127</f>
        <v>1357090</v>
      </c>
      <c r="G123" s="16">
        <f t="shared" ref="G123:H123" si="23">G124+G127</f>
        <v>0</v>
      </c>
      <c r="H123" s="16">
        <f t="shared" si="23"/>
        <v>0</v>
      </c>
    </row>
    <row r="124" spans="1:8" ht="60" x14ac:dyDescent="0.25">
      <c r="A124" s="10">
        <v>702</v>
      </c>
      <c r="B124" s="10" t="s">
        <v>122</v>
      </c>
      <c r="C124" s="27" t="s">
        <v>70</v>
      </c>
      <c r="D124" s="21"/>
      <c r="E124" s="6" t="s">
        <v>71</v>
      </c>
      <c r="F124" s="16">
        <v>813085</v>
      </c>
      <c r="G124" s="18">
        <v>0</v>
      </c>
      <c r="H124" s="18">
        <v>0</v>
      </c>
    </row>
    <row r="125" spans="1:8" ht="30" x14ac:dyDescent="0.25">
      <c r="A125" s="10">
        <v>702</v>
      </c>
      <c r="B125" s="10" t="s">
        <v>122</v>
      </c>
      <c r="C125" s="27" t="s">
        <v>70</v>
      </c>
      <c r="D125" s="21">
        <v>500</v>
      </c>
      <c r="E125" s="6" t="s">
        <v>67</v>
      </c>
      <c r="F125" s="16">
        <v>813085</v>
      </c>
      <c r="G125" s="18">
        <v>0</v>
      </c>
      <c r="H125" s="18">
        <v>0</v>
      </c>
    </row>
    <row r="126" spans="1:8" ht="30" x14ac:dyDescent="0.25">
      <c r="A126" s="10">
        <v>702</v>
      </c>
      <c r="B126" s="10" t="s">
        <v>122</v>
      </c>
      <c r="C126" s="27" t="s">
        <v>70</v>
      </c>
      <c r="D126" s="21">
        <v>540</v>
      </c>
      <c r="E126" s="6" t="s">
        <v>68</v>
      </c>
      <c r="F126" s="16">
        <v>813085</v>
      </c>
      <c r="G126" s="18">
        <v>0</v>
      </c>
      <c r="H126" s="18">
        <v>0</v>
      </c>
    </row>
    <row r="127" spans="1:8" ht="75" x14ac:dyDescent="0.25">
      <c r="A127" s="10">
        <v>702</v>
      </c>
      <c r="B127" s="10" t="s">
        <v>122</v>
      </c>
      <c r="C127" s="27" t="s">
        <v>72</v>
      </c>
      <c r="D127" s="21"/>
      <c r="E127" s="6" t="s">
        <v>73</v>
      </c>
      <c r="F127" s="16">
        <v>544005</v>
      </c>
      <c r="G127" s="18">
        <v>0</v>
      </c>
      <c r="H127" s="18">
        <v>0</v>
      </c>
    </row>
    <row r="128" spans="1:8" ht="30" x14ac:dyDescent="0.25">
      <c r="A128" s="10">
        <v>702</v>
      </c>
      <c r="B128" s="10" t="s">
        <v>122</v>
      </c>
      <c r="C128" s="27" t="s">
        <v>72</v>
      </c>
      <c r="D128" s="21">
        <v>500</v>
      </c>
      <c r="E128" s="6" t="s">
        <v>67</v>
      </c>
      <c r="F128" s="16">
        <v>544005</v>
      </c>
      <c r="G128" s="18">
        <v>0</v>
      </c>
      <c r="H128" s="18">
        <v>0</v>
      </c>
    </row>
    <row r="129" spans="1:8" ht="30" x14ac:dyDescent="0.25">
      <c r="A129" s="10">
        <v>702</v>
      </c>
      <c r="B129" s="10" t="s">
        <v>122</v>
      </c>
      <c r="C129" s="27" t="s">
        <v>72</v>
      </c>
      <c r="D129" s="21">
        <v>540</v>
      </c>
      <c r="E129" s="6" t="s">
        <v>68</v>
      </c>
      <c r="F129" s="16">
        <v>544005</v>
      </c>
      <c r="G129" s="18">
        <v>0</v>
      </c>
      <c r="H129" s="18">
        <v>0</v>
      </c>
    </row>
    <row r="130" spans="1:8" x14ac:dyDescent="0.25">
      <c r="A130" s="10">
        <v>702</v>
      </c>
      <c r="B130" s="10" t="s">
        <v>123</v>
      </c>
      <c r="C130" s="27"/>
      <c r="D130" s="21"/>
      <c r="E130" s="6" t="s">
        <v>74</v>
      </c>
      <c r="F130" s="16">
        <f>F131</f>
        <v>1386820</v>
      </c>
      <c r="G130" s="16">
        <f>G131</f>
        <v>1084276</v>
      </c>
      <c r="H130" s="16">
        <f t="shared" ref="H130" si="24">H131</f>
        <v>862245</v>
      </c>
    </row>
    <row r="131" spans="1:8" ht="120" x14ac:dyDescent="0.25">
      <c r="A131" s="10">
        <v>702</v>
      </c>
      <c r="B131" s="10" t="s">
        <v>123</v>
      </c>
      <c r="C131" s="27">
        <v>1000000000</v>
      </c>
      <c r="D131" s="21"/>
      <c r="E131" s="6" t="s">
        <v>140</v>
      </c>
      <c r="F131" s="16">
        <f>F132+F149</f>
        <v>1386820</v>
      </c>
      <c r="G131" s="23">
        <f t="shared" ref="G131:H131" si="25">G132+G149</f>
        <v>1084276</v>
      </c>
      <c r="H131" s="23">
        <f t="shared" si="25"/>
        <v>862245</v>
      </c>
    </row>
    <row r="132" spans="1:8" ht="105" x14ac:dyDescent="0.25">
      <c r="A132" s="10">
        <v>702</v>
      </c>
      <c r="B132" s="10" t="s">
        <v>123</v>
      </c>
      <c r="C132" s="27">
        <v>1030000000</v>
      </c>
      <c r="D132" s="21"/>
      <c r="E132" s="6" t="s">
        <v>62</v>
      </c>
      <c r="F132" s="16">
        <f>F133+F137+F141+F145</f>
        <v>1216820</v>
      </c>
      <c r="G132" s="16">
        <f t="shared" ref="G132:H132" si="26">G133+G137+G141</f>
        <v>1084276</v>
      </c>
      <c r="H132" s="16">
        <f t="shared" si="26"/>
        <v>862245</v>
      </c>
    </row>
    <row r="133" spans="1:8" ht="60" x14ac:dyDescent="0.25">
      <c r="A133" s="10">
        <v>702</v>
      </c>
      <c r="B133" s="10" t="s">
        <v>123</v>
      </c>
      <c r="C133" s="27" t="s">
        <v>75</v>
      </c>
      <c r="D133" s="21"/>
      <c r="E133" s="6" t="s">
        <v>76</v>
      </c>
      <c r="F133" s="16">
        <v>30000</v>
      </c>
      <c r="G133" s="16">
        <v>30000</v>
      </c>
      <c r="H133" s="16">
        <v>30000</v>
      </c>
    </row>
    <row r="134" spans="1:8" ht="60" x14ac:dyDescent="0.25">
      <c r="A134" s="10">
        <v>702</v>
      </c>
      <c r="B134" s="10" t="s">
        <v>123</v>
      </c>
      <c r="C134" s="27" t="s">
        <v>75</v>
      </c>
      <c r="D134" s="21">
        <v>200</v>
      </c>
      <c r="E134" s="6" t="s">
        <v>27</v>
      </c>
      <c r="F134" s="16">
        <v>30000</v>
      </c>
      <c r="G134" s="16">
        <v>30000</v>
      </c>
      <c r="H134" s="16">
        <v>30000</v>
      </c>
    </row>
    <row r="135" spans="1:8" ht="75" x14ac:dyDescent="0.25">
      <c r="A135" s="10">
        <v>702</v>
      </c>
      <c r="B135" s="10" t="s">
        <v>123</v>
      </c>
      <c r="C135" s="27" t="s">
        <v>75</v>
      </c>
      <c r="D135" s="21">
        <v>240</v>
      </c>
      <c r="E135" s="6" t="s">
        <v>28</v>
      </c>
      <c r="F135" s="16">
        <v>30000</v>
      </c>
      <c r="G135" s="16">
        <v>30000</v>
      </c>
      <c r="H135" s="16">
        <v>30000</v>
      </c>
    </row>
    <row r="136" spans="1:8" ht="30" x14ac:dyDescent="0.25">
      <c r="A136" s="10">
        <v>702</v>
      </c>
      <c r="B136" s="10" t="s">
        <v>123</v>
      </c>
      <c r="C136" s="27" t="s">
        <v>75</v>
      </c>
      <c r="D136" s="21">
        <v>244</v>
      </c>
      <c r="E136" s="6" t="s">
        <v>29</v>
      </c>
      <c r="F136" s="16">
        <v>30000</v>
      </c>
      <c r="G136" s="16">
        <v>30000</v>
      </c>
      <c r="H136" s="16">
        <v>30000</v>
      </c>
    </row>
    <row r="137" spans="1:8" x14ac:dyDescent="0.25">
      <c r="A137" s="10">
        <v>702</v>
      </c>
      <c r="B137" s="10" t="s">
        <v>123</v>
      </c>
      <c r="C137" s="27" t="s">
        <v>77</v>
      </c>
      <c r="D137" s="21"/>
      <c r="E137" s="6" t="s">
        <v>78</v>
      </c>
      <c r="F137" s="16">
        <v>1042320</v>
      </c>
      <c r="G137" s="16">
        <v>1044276</v>
      </c>
      <c r="H137" s="16">
        <v>822245</v>
      </c>
    </row>
    <row r="138" spans="1:8" ht="60" x14ac:dyDescent="0.25">
      <c r="A138" s="10">
        <v>702</v>
      </c>
      <c r="B138" s="10" t="s">
        <v>123</v>
      </c>
      <c r="C138" s="27" t="s">
        <v>77</v>
      </c>
      <c r="D138" s="21">
        <v>200</v>
      </c>
      <c r="E138" s="6" t="s">
        <v>27</v>
      </c>
      <c r="F138" s="16">
        <v>1042320</v>
      </c>
      <c r="G138" s="21">
        <v>1044276</v>
      </c>
      <c r="H138" s="21">
        <v>822245</v>
      </c>
    </row>
    <row r="139" spans="1:8" ht="75" x14ac:dyDescent="0.25">
      <c r="A139" s="10">
        <v>702</v>
      </c>
      <c r="B139" s="10" t="s">
        <v>123</v>
      </c>
      <c r="C139" s="27" t="s">
        <v>77</v>
      </c>
      <c r="D139" s="21">
        <v>240</v>
      </c>
      <c r="E139" s="6" t="s">
        <v>28</v>
      </c>
      <c r="F139" s="16">
        <v>1042320</v>
      </c>
      <c r="G139" s="21">
        <v>1044276</v>
      </c>
      <c r="H139" s="21">
        <v>822245</v>
      </c>
    </row>
    <row r="140" spans="1:8" ht="33" customHeight="1" x14ac:dyDescent="0.25">
      <c r="A140" s="10">
        <v>702</v>
      </c>
      <c r="B140" s="10" t="s">
        <v>123</v>
      </c>
      <c r="C140" s="27" t="s">
        <v>77</v>
      </c>
      <c r="D140" s="21">
        <v>247</v>
      </c>
      <c r="E140" s="6" t="s">
        <v>131</v>
      </c>
      <c r="F140" s="16">
        <v>1042320</v>
      </c>
      <c r="G140" s="21">
        <v>1044276</v>
      </c>
      <c r="H140" s="21">
        <v>822245</v>
      </c>
    </row>
    <row r="141" spans="1:8" ht="45" x14ac:dyDescent="0.25">
      <c r="A141" s="10">
        <v>702</v>
      </c>
      <c r="B141" s="10" t="s">
        <v>123</v>
      </c>
      <c r="C141" s="27" t="s">
        <v>79</v>
      </c>
      <c r="D141" s="21"/>
      <c r="E141" s="6" t="s">
        <v>80</v>
      </c>
      <c r="F141" s="16">
        <v>10000</v>
      </c>
      <c r="G141" s="16">
        <v>10000</v>
      </c>
      <c r="H141" s="16">
        <v>10000</v>
      </c>
    </row>
    <row r="142" spans="1:8" ht="60" x14ac:dyDescent="0.25">
      <c r="A142" s="10">
        <v>702</v>
      </c>
      <c r="B142" s="10" t="s">
        <v>123</v>
      </c>
      <c r="C142" s="27" t="s">
        <v>79</v>
      </c>
      <c r="D142" s="21">
        <v>200</v>
      </c>
      <c r="E142" s="6" t="s">
        <v>27</v>
      </c>
      <c r="F142" s="16">
        <v>10000</v>
      </c>
      <c r="G142" s="16">
        <v>10000</v>
      </c>
      <c r="H142" s="16">
        <v>10000</v>
      </c>
    </row>
    <row r="143" spans="1:8" ht="75" x14ac:dyDescent="0.25">
      <c r="A143" s="10">
        <v>702</v>
      </c>
      <c r="B143" s="10" t="s">
        <v>123</v>
      </c>
      <c r="C143" s="27" t="s">
        <v>79</v>
      </c>
      <c r="D143" s="21">
        <v>240</v>
      </c>
      <c r="E143" s="6" t="s">
        <v>28</v>
      </c>
      <c r="F143" s="16">
        <v>10000</v>
      </c>
      <c r="G143" s="16">
        <v>10000</v>
      </c>
      <c r="H143" s="16">
        <v>10000</v>
      </c>
    </row>
    <row r="144" spans="1:8" ht="30" x14ac:dyDescent="0.25">
      <c r="A144" s="10">
        <v>702</v>
      </c>
      <c r="B144" s="10" t="s">
        <v>123</v>
      </c>
      <c r="C144" s="27" t="s">
        <v>79</v>
      </c>
      <c r="D144" s="21">
        <v>244</v>
      </c>
      <c r="E144" s="6" t="s">
        <v>29</v>
      </c>
      <c r="F144" s="16">
        <v>10000</v>
      </c>
      <c r="G144" s="16">
        <v>10000</v>
      </c>
      <c r="H144" s="16">
        <v>10000</v>
      </c>
    </row>
    <row r="145" spans="1:8" ht="45" x14ac:dyDescent="0.25">
      <c r="A145" s="10">
        <v>702</v>
      </c>
      <c r="B145" s="10" t="s">
        <v>123</v>
      </c>
      <c r="C145" s="27" t="s">
        <v>141</v>
      </c>
      <c r="D145" s="23"/>
      <c r="E145" s="17" t="s">
        <v>132</v>
      </c>
      <c r="F145" s="13">
        <v>134500</v>
      </c>
      <c r="G145" s="16">
        <v>0</v>
      </c>
      <c r="H145" s="16">
        <v>0</v>
      </c>
    </row>
    <row r="146" spans="1:8" ht="60" x14ac:dyDescent="0.25">
      <c r="A146" s="10">
        <v>702</v>
      </c>
      <c r="B146" s="10" t="s">
        <v>123</v>
      </c>
      <c r="C146" s="27" t="s">
        <v>141</v>
      </c>
      <c r="D146" s="23">
        <v>200</v>
      </c>
      <c r="E146" s="6" t="s">
        <v>27</v>
      </c>
      <c r="F146" s="13">
        <v>134500</v>
      </c>
      <c r="G146" s="16">
        <v>0</v>
      </c>
      <c r="H146" s="16">
        <v>0</v>
      </c>
    </row>
    <row r="147" spans="1:8" ht="75" x14ac:dyDescent="0.25">
      <c r="A147" s="10">
        <v>702</v>
      </c>
      <c r="B147" s="10" t="s">
        <v>123</v>
      </c>
      <c r="C147" s="27" t="s">
        <v>141</v>
      </c>
      <c r="D147" s="23">
        <v>240</v>
      </c>
      <c r="E147" s="6" t="s">
        <v>28</v>
      </c>
      <c r="F147" s="13">
        <v>134500</v>
      </c>
      <c r="G147" s="16">
        <v>0</v>
      </c>
      <c r="H147" s="16">
        <v>0</v>
      </c>
    </row>
    <row r="148" spans="1:8" ht="90" x14ac:dyDescent="0.25">
      <c r="A148" s="10">
        <v>702</v>
      </c>
      <c r="B148" s="10" t="s">
        <v>123</v>
      </c>
      <c r="C148" s="27" t="s">
        <v>141</v>
      </c>
      <c r="D148" s="14">
        <v>243</v>
      </c>
      <c r="E148" s="15" t="s">
        <v>129</v>
      </c>
      <c r="F148" s="13">
        <v>134500</v>
      </c>
      <c r="G148" s="16">
        <v>0</v>
      </c>
      <c r="H148" s="16">
        <v>0</v>
      </c>
    </row>
    <row r="149" spans="1:8" ht="90" x14ac:dyDescent="0.25">
      <c r="A149" s="10">
        <v>702</v>
      </c>
      <c r="B149" s="10" t="s">
        <v>123</v>
      </c>
      <c r="C149" s="27">
        <v>1050000000</v>
      </c>
      <c r="D149" s="23"/>
      <c r="E149" s="6" t="s">
        <v>81</v>
      </c>
      <c r="F149" s="13">
        <f>F150+F154</f>
        <v>170000</v>
      </c>
      <c r="G149" s="13">
        <f t="shared" ref="G149:H149" si="27">G150</f>
        <v>0</v>
      </c>
      <c r="H149" s="13">
        <f t="shared" si="27"/>
        <v>0</v>
      </c>
    </row>
    <row r="150" spans="1:8" ht="60" x14ac:dyDescent="0.25">
      <c r="A150" s="10">
        <v>702</v>
      </c>
      <c r="B150" s="24" t="s">
        <v>123</v>
      </c>
      <c r="C150" s="25" t="s">
        <v>142</v>
      </c>
      <c r="D150" s="25"/>
      <c r="E150" s="26" t="s">
        <v>143</v>
      </c>
      <c r="F150" s="28">
        <v>85000</v>
      </c>
      <c r="G150" s="25">
        <v>0</v>
      </c>
      <c r="H150" s="25">
        <v>0</v>
      </c>
    </row>
    <row r="151" spans="1:8" ht="60" x14ac:dyDescent="0.25">
      <c r="A151" s="10">
        <v>702</v>
      </c>
      <c r="B151" s="24" t="s">
        <v>123</v>
      </c>
      <c r="C151" s="25" t="s">
        <v>142</v>
      </c>
      <c r="D151" s="25">
        <v>200</v>
      </c>
      <c r="E151" s="26" t="s">
        <v>27</v>
      </c>
      <c r="F151" s="28">
        <v>85000</v>
      </c>
      <c r="G151" s="25">
        <v>0</v>
      </c>
      <c r="H151" s="25">
        <v>0</v>
      </c>
    </row>
    <row r="152" spans="1:8" ht="75" x14ac:dyDescent="0.25">
      <c r="A152" s="10">
        <v>702</v>
      </c>
      <c r="B152" s="24" t="s">
        <v>123</v>
      </c>
      <c r="C152" s="25" t="s">
        <v>142</v>
      </c>
      <c r="D152" s="25">
        <v>240</v>
      </c>
      <c r="E152" s="26" t="s">
        <v>28</v>
      </c>
      <c r="F152" s="28">
        <v>85000</v>
      </c>
      <c r="G152" s="25">
        <v>0</v>
      </c>
      <c r="H152" s="25">
        <v>0</v>
      </c>
    </row>
    <row r="153" spans="1:8" ht="30" x14ac:dyDescent="0.25">
      <c r="A153" s="10">
        <v>702</v>
      </c>
      <c r="B153" s="24" t="s">
        <v>123</v>
      </c>
      <c r="C153" s="25" t="s">
        <v>142</v>
      </c>
      <c r="D153" s="25">
        <v>244</v>
      </c>
      <c r="E153" s="26" t="s">
        <v>29</v>
      </c>
      <c r="F153" s="28">
        <v>85000</v>
      </c>
      <c r="G153" s="25">
        <v>0</v>
      </c>
      <c r="H153" s="25">
        <v>0</v>
      </c>
    </row>
    <row r="154" spans="1:8" ht="75" x14ac:dyDescent="0.25">
      <c r="A154" s="10">
        <v>702</v>
      </c>
      <c r="B154" s="24" t="s">
        <v>123</v>
      </c>
      <c r="C154" s="25" t="s">
        <v>144</v>
      </c>
      <c r="D154" s="25"/>
      <c r="E154" s="26" t="s">
        <v>145</v>
      </c>
      <c r="F154" s="28">
        <v>85000</v>
      </c>
      <c r="G154" s="25">
        <v>0</v>
      </c>
      <c r="H154" s="25">
        <v>0</v>
      </c>
    </row>
    <row r="155" spans="1:8" ht="60" x14ac:dyDescent="0.25">
      <c r="A155" s="10">
        <v>702</v>
      </c>
      <c r="B155" s="24" t="s">
        <v>123</v>
      </c>
      <c r="C155" s="25" t="s">
        <v>144</v>
      </c>
      <c r="D155" s="25">
        <v>200</v>
      </c>
      <c r="E155" s="26" t="s">
        <v>27</v>
      </c>
      <c r="F155" s="28">
        <v>85000</v>
      </c>
      <c r="G155" s="25">
        <v>0</v>
      </c>
      <c r="H155" s="25">
        <v>0</v>
      </c>
    </row>
    <row r="156" spans="1:8" ht="75" x14ac:dyDescent="0.25">
      <c r="A156" s="10">
        <v>702</v>
      </c>
      <c r="B156" s="24" t="s">
        <v>123</v>
      </c>
      <c r="C156" s="25" t="s">
        <v>144</v>
      </c>
      <c r="D156" s="25">
        <v>240</v>
      </c>
      <c r="E156" s="26" t="s">
        <v>28</v>
      </c>
      <c r="F156" s="28">
        <v>85000</v>
      </c>
      <c r="G156" s="25">
        <v>0</v>
      </c>
      <c r="H156" s="25">
        <v>0</v>
      </c>
    </row>
    <row r="157" spans="1:8" ht="30" x14ac:dyDescent="0.25">
      <c r="A157" s="10">
        <v>702</v>
      </c>
      <c r="B157" s="24" t="s">
        <v>123</v>
      </c>
      <c r="C157" s="25" t="s">
        <v>144</v>
      </c>
      <c r="D157" s="25">
        <v>244</v>
      </c>
      <c r="E157" s="26" t="s">
        <v>29</v>
      </c>
      <c r="F157" s="28">
        <v>85000</v>
      </c>
      <c r="G157" s="25">
        <v>0</v>
      </c>
      <c r="H157" s="25">
        <v>0</v>
      </c>
    </row>
    <row r="158" spans="1:8" ht="31.5" x14ac:dyDescent="0.25">
      <c r="A158" s="11">
        <v>702</v>
      </c>
      <c r="B158" s="11" t="s">
        <v>124</v>
      </c>
      <c r="C158" s="4"/>
      <c r="D158" s="21"/>
      <c r="E158" s="5" t="s">
        <v>82</v>
      </c>
      <c r="F158" s="4">
        <f>F159</f>
        <v>2010716</v>
      </c>
      <c r="G158" s="4">
        <f t="shared" ref="G158:H160" si="28">G159</f>
        <v>2010716</v>
      </c>
      <c r="H158" s="4">
        <f t="shared" si="28"/>
        <v>2010716</v>
      </c>
    </row>
    <row r="159" spans="1:8" ht="15.75" x14ac:dyDescent="0.25">
      <c r="A159" s="10">
        <v>702</v>
      </c>
      <c r="B159" s="10" t="s">
        <v>125</v>
      </c>
      <c r="C159" s="4"/>
      <c r="D159" s="21"/>
      <c r="E159" s="6" t="s">
        <v>83</v>
      </c>
      <c r="F159" s="16">
        <f>F160</f>
        <v>2010716</v>
      </c>
      <c r="G159" s="16">
        <f t="shared" si="28"/>
        <v>2010716</v>
      </c>
      <c r="H159" s="16">
        <f t="shared" si="28"/>
        <v>2010716</v>
      </c>
    </row>
    <row r="160" spans="1:8" ht="120" x14ac:dyDescent="0.25">
      <c r="A160" s="10">
        <v>702</v>
      </c>
      <c r="B160" s="10" t="s">
        <v>125</v>
      </c>
      <c r="C160" s="27">
        <v>1000000000</v>
      </c>
      <c r="D160" s="21"/>
      <c r="E160" s="6" t="s">
        <v>140</v>
      </c>
      <c r="F160" s="16">
        <f>F161</f>
        <v>2010716</v>
      </c>
      <c r="G160" s="16">
        <f t="shared" si="28"/>
        <v>2010716</v>
      </c>
      <c r="H160" s="16">
        <f t="shared" si="28"/>
        <v>2010716</v>
      </c>
    </row>
    <row r="161" spans="1:8" ht="90" x14ac:dyDescent="0.25">
      <c r="A161" s="10">
        <v>702</v>
      </c>
      <c r="B161" s="10" t="s">
        <v>125</v>
      </c>
      <c r="C161" s="27">
        <v>1060000000</v>
      </c>
      <c r="D161" s="21"/>
      <c r="E161" s="6" t="s">
        <v>84</v>
      </c>
      <c r="F161" s="16">
        <f>F166+F170+F162</f>
        <v>2010716</v>
      </c>
      <c r="G161" s="21">
        <f t="shared" ref="G161:H161" si="29">G166+G170+G162</f>
        <v>2010716</v>
      </c>
      <c r="H161" s="21">
        <f t="shared" si="29"/>
        <v>2010716</v>
      </c>
    </row>
    <row r="162" spans="1:8" ht="75" x14ac:dyDescent="0.25">
      <c r="A162" s="10">
        <v>702</v>
      </c>
      <c r="B162" s="10" t="s">
        <v>125</v>
      </c>
      <c r="C162" s="27">
        <v>1060110680</v>
      </c>
      <c r="D162" s="21"/>
      <c r="E162" s="6" t="s">
        <v>138</v>
      </c>
      <c r="F162" s="21">
        <v>636701</v>
      </c>
      <c r="G162" s="21">
        <v>636701</v>
      </c>
      <c r="H162" s="21">
        <v>636701</v>
      </c>
    </row>
    <row r="163" spans="1:8" ht="90" x14ac:dyDescent="0.25">
      <c r="A163" s="10">
        <v>702</v>
      </c>
      <c r="B163" s="10" t="s">
        <v>125</v>
      </c>
      <c r="C163" s="27">
        <v>1060110680</v>
      </c>
      <c r="D163" s="21">
        <v>600</v>
      </c>
      <c r="E163" s="6" t="s">
        <v>87</v>
      </c>
      <c r="F163" s="21">
        <v>636701</v>
      </c>
      <c r="G163" s="21">
        <v>636701</v>
      </c>
      <c r="H163" s="21">
        <v>636701</v>
      </c>
    </row>
    <row r="164" spans="1:8" ht="30" x14ac:dyDescent="0.25">
      <c r="A164" s="10">
        <v>702</v>
      </c>
      <c r="B164" s="10" t="s">
        <v>125</v>
      </c>
      <c r="C164" s="27">
        <v>1060110680</v>
      </c>
      <c r="D164" s="21">
        <v>610</v>
      </c>
      <c r="E164" s="6" t="s">
        <v>88</v>
      </c>
      <c r="F164" s="21">
        <v>636701</v>
      </c>
      <c r="G164" s="21">
        <v>636701</v>
      </c>
      <c r="H164" s="21">
        <v>636701</v>
      </c>
    </row>
    <row r="165" spans="1:8" ht="150" x14ac:dyDescent="0.25">
      <c r="A165" s="10">
        <v>702</v>
      </c>
      <c r="B165" s="10" t="s">
        <v>125</v>
      </c>
      <c r="C165" s="27">
        <v>1060110680</v>
      </c>
      <c r="D165" s="21">
        <v>611</v>
      </c>
      <c r="E165" s="6" t="s">
        <v>91</v>
      </c>
      <c r="F165" s="21">
        <v>636701</v>
      </c>
      <c r="G165" s="21">
        <v>636701</v>
      </c>
      <c r="H165" s="21">
        <v>636701</v>
      </c>
    </row>
    <row r="166" spans="1:8" ht="45" x14ac:dyDescent="0.25">
      <c r="A166" s="10">
        <v>702</v>
      </c>
      <c r="B166" s="10" t="s">
        <v>125</v>
      </c>
      <c r="C166" s="27" t="s">
        <v>85</v>
      </c>
      <c r="D166" s="21"/>
      <c r="E166" s="6" t="s">
        <v>86</v>
      </c>
      <c r="F166" s="16">
        <v>1500</v>
      </c>
      <c r="G166" s="16">
        <v>1500</v>
      </c>
      <c r="H166" s="16">
        <v>1500</v>
      </c>
    </row>
    <row r="167" spans="1:8" ht="90" x14ac:dyDescent="0.25">
      <c r="A167" s="10">
        <v>702</v>
      </c>
      <c r="B167" s="10" t="s">
        <v>125</v>
      </c>
      <c r="C167" s="27" t="s">
        <v>85</v>
      </c>
      <c r="D167" s="21">
        <v>600</v>
      </c>
      <c r="E167" s="6" t="s">
        <v>87</v>
      </c>
      <c r="F167" s="16">
        <v>1500</v>
      </c>
      <c r="G167" s="16">
        <v>1500</v>
      </c>
      <c r="H167" s="16">
        <v>1500</v>
      </c>
    </row>
    <row r="168" spans="1:8" ht="30" x14ac:dyDescent="0.25">
      <c r="A168" s="10">
        <v>702</v>
      </c>
      <c r="B168" s="10" t="s">
        <v>125</v>
      </c>
      <c r="C168" s="27" t="s">
        <v>85</v>
      </c>
      <c r="D168" s="21">
        <v>610</v>
      </c>
      <c r="E168" s="6" t="s">
        <v>88</v>
      </c>
      <c r="F168" s="16">
        <v>1500</v>
      </c>
      <c r="G168" s="16">
        <v>1500</v>
      </c>
      <c r="H168" s="16">
        <v>1500</v>
      </c>
    </row>
    <row r="169" spans="1:8" ht="45" x14ac:dyDescent="0.25">
      <c r="A169" s="10">
        <v>702</v>
      </c>
      <c r="B169" s="10" t="s">
        <v>125</v>
      </c>
      <c r="C169" s="27" t="s">
        <v>85</v>
      </c>
      <c r="D169" s="21">
        <v>612</v>
      </c>
      <c r="E169" s="6" t="s">
        <v>89</v>
      </c>
      <c r="F169" s="16">
        <v>1500</v>
      </c>
      <c r="G169" s="16">
        <v>1500</v>
      </c>
      <c r="H169" s="16">
        <v>1500</v>
      </c>
    </row>
    <row r="170" spans="1:8" ht="45" x14ac:dyDescent="0.25">
      <c r="A170" s="10">
        <v>702</v>
      </c>
      <c r="B170" s="10" t="s">
        <v>125</v>
      </c>
      <c r="C170" s="27" t="s">
        <v>90</v>
      </c>
      <c r="D170" s="21"/>
      <c r="E170" s="6" t="s">
        <v>86</v>
      </c>
      <c r="F170" s="16">
        <v>1372515</v>
      </c>
      <c r="G170" s="16">
        <v>1372515</v>
      </c>
      <c r="H170" s="16">
        <v>1372515</v>
      </c>
    </row>
    <row r="171" spans="1:8" ht="90" x14ac:dyDescent="0.25">
      <c r="A171" s="10">
        <v>702</v>
      </c>
      <c r="B171" s="10" t="s">
        <v>125</v>
      </c>
      <c r="C171" s="27" t="s">
        <v>90</v>
      </c>
      <c r="D171" s="21">
        <v>600</v>
      </c>
      <c r="E171" s="6" t="s">
        <v>87</v>
      </c>
      <c r="F171" s="16">
        <v>1372515</v>
      </c>
      <c r="G171" s="16">
        <v>1372515</v>
      </c>
      <c r="H171" s="16">
        <v>1372515</v>
      </c>
    </row>
    <row r="172" spans="1:8" ht="30" x14ac:dyDescent="0.25">
      <c r="A172" s="10">
        <v>702</v>
      </c>
      <c r="B172" s="10" t="s">
        <v>125</v>
      </c>
      <c r="C172" s="27" t="s">
        <v>90</v>
      </c>
      <c r="D172" s="21">
        <v>610</v>
      </c>
      <c r="E172" s="6" t="s">
        <v>88</v>
      </c>
      <c r="F172" s="16">
        <v>1372515</v>
      </c>
      <c r="G172" s="16">
        <v>1372515</v>
      </c>
      <c r="H172" s="16">
        <v>1372515</v>
      </c>
    </row>
    <row r="173" spans="1:8" ht="150" x14ac:dyDescent="0.25">
      <c r="A173" s="10">
        <v>702</v>
      </c>
      <c r="B173" s="10" t="s">
        <v>125</v>
      </c>
      <c r="C173" s="27" t="s">
        <v>90</v>
      </c>
      <c r="D173" s="21">
        <v>611</v>
      </c>
      <c r="E173" s="6" t="s">
        <v>91</v>
      </c>
      <c r="F173" s="16">
        <v>1372515</v>
      </c>
      <c r="G173" s="16">
        <v>1372515</v>
      </c>
      <c r="H173" s="16">
        <v>1372515</v>
      </c>
    </row>
    <row r="174" spans="1:8" ht="15.75" x14ac:dyDescent="0.25">
      <c r="A174" s="11">
        <v>702</v>
      </c>
      <c r="B174" s="11">
        <v>1000</v>
      </c>
      <c r="C174" s="4"/>
      <c r="D174" s="21"/>
      <c r="E174" s="5" t="s">
        <v>92</v>
      </c>
      <c r="F174" s="4">
        <f>F175+F182</f>
        <v>55000</v>
      </c>
      <c r="G174" s="4">
        <f t="shared" ref="G174:H174" si="30">G175+G182</f>
        <v>55000</v>
      </c>
      <c r="H174" s="4">
        <f t="shared" si="30"/>
        <v>55000</v>
      </c>
    </row>
    <row r="175" spans="1:8" ht="15.75" x14ac:dyDescent="0.25">
      <c r="A175" s="10">
        <v>702</v>
      </c>
      <c r="B175" s="10">
        <v>1001</v>
      </c>
      <c r="C175" s="4"/>
      <c r="D175" s="21"/>
      <c r="E175" s="6" t="s">
        <v>93</v>
      </c>
      <c r="F175" s="16">
        <f>F176</f>
        <v>50000</v>
      </c>
      <c r="G175" s="16">
        <f t="shared" ref="G175:H177" si="31">G176</f>
        <v>50000</v>
      </c>
      <c r="H175" s="16">
        <f t="shared" si="31"/>
        <v>50000</v>
      </c>
    </row>
    <row r="176" spans="1:8" ht="120" x14ac:dyDescent="0.25">
      <c r="A176" s="10">
        <v>702</v>
      </c>
      <c r="B176" s="10">
        <v>1001</v>
      </c>
      <c r="C176" s="27">
        <v>1000000000</v>
      </c>
      <c r="D176" s="21"/>
      <c r="E176" s="6" t="s">
        <v>140</v>
      </c>
      <c r="F176" s="16">
        <f>F177</f>
        <v>50000</v>
      </c>
      <c r="G176" s="16">
        <f t="shared" si="31"/>
        <v>50000</v>
      </c>
      <c r="H176" s="16">
        <f t="shared" si="31"/>
        <v>50000</v>
      </c>
    </row>
    <row r="177" spans="1:8" ht="60" x14ac:dyDescent="0.25">
      <c r="A177" s="10">
        <v>702</v>
      </c>
      <c r="B177" s="10">
        <v>1001</v>
      </c>
      <c r="C177" s="27">
        <v>1040000000</v>
      </c>
      <c r="D177" s="21"/>
      <c r="E177" s="6" t="s">
        <v>94</v>
      </c>
      <c r="F177" s="16">
        <f>F178</f>
        <v>50000</v>
      </c>
      <c r="G177" s="16">
        <f t="shared" si="31"/>
        <v>50000</v>
      </c>
      <c r="H177" s="16">
        <f t="shared" si="31"/>
        <v>50000</v>
      </c>
    </row>
    <row r="178" spans="1:8" ht="90" x14ac:dyDescent="0.25">
      <c r="A178" s="10">
        <v>702</v>
      </c>
      <c r="B178" s="10">
        <v>1001</v>
      </c>
      <c r="C178" s="27" t="s">
        <v>95</v>
      </c>
      <c r="D178" s="21"/>
      <c r="E178" s="6" t="s">
        <v>96</v>
      </c>
      <c r="F178" s="16">
        <v>50000</v>
      </c>
      <c r="G178" s="16">
        <v>50000</v>
      </c>
      <c r="H178" s="16">
        <v>50000</v>
      </c>
    </row>
    <row r="179" spans="1:8" ht="45" x14ac:dyDescent="0.25">
      <c r="A179" s="10">
        <v>702</v>
      </c>
      <c r="B179" s="10">
        <v>1001</v>
      </c>
      <c r="C179" s="27" t="s">
        <v>95</v>
      </c>
      <c r="D179" s="21">
        <v>300</v>
      </c>
      <c r="E179" s="6" t="s">
        <v>97</v>
      </c>
      <c r="F179" s="16">
        <v>50000</v>
      </c>
      <c r="G179" s="16">
        <v>50000</v>
      </c>
      <c r="H179" s="16">
        <v>50000</v>
      </c>
    </row>
    <row r="180" spans="1:8" ht="45" x14ac:dyDescent="0.25">
      <c r="A180" s="10">
        <v>702</v>
      </c>
      <c r="B180" s="10">
        <v>1001</v>
      </c>
      <c r="C180" s="27" t="s">
        <v>95</v>
      </c>
      <c r="D180" s="21">
        <v>310</v>
      </c>
      <c r="E180" s="6" t="s">
        <v>98</v>
      </c>
      <c r="F180" s="16">
        <v>50000</v>
      </c>
      <c r="G180" s="16">
        <v>50000</v>
      </c>
      <c r="H180" s="16">
        <v>50000</v>
      </c>
    </row>
    <row r="181" spans="1:8" ht="45" x14ac:dyDescent="0.25">
      <c r="A181" s="10">
        <v>702</v>
      </c>
      <c r="B181" s="10">
        <v>1001</v>
      </c>
      <c r="C181" s="27" t="s">
        <v>95</v>
      </c>
      <c r="D181" s="21">
        <v>312</v>
      </c>
      <c r="E181" s="6" t="s">
        <v>99</v>
      </c>
      <c r="F181" s="16">
        <v>50000</v>
      </c>
      <c r="G181" s="16">
        <v>50000</v>
      </c>
      <c r="H181" s="16">
        <v>50000</v>
      </c>
    </row>
    <row r="182" spans="1:8" ht="30" x14ac:dyDescent="0.25">
      <c r="A182" s="10">
        <v>702</v>
      </c>
      <c r="B182" s="10">
        <v>1003</v>
      </c>
      <c r="C182" s="27"/>
      <c r="D182" s="21"/>
      <c r="E182" s="6" t="s">
        <v>100</v>
      </c>
      <c r="F182" s="16">
        <f>F183</f>
        <v>5000</v>
      </c>
      <c r="G182" s="16">
        <f t="shared" ref="G182:H183" si="32">G183</f>
        <v>5000</v>
      </c>
      <c r="H182" s="16">
        <f t="shared" si="32"/>
        <v>5000</v>
      </c>
    </row>
    <row r="183" spans="1:8" ht="120" x14ac:dyDescent="0.25">
      <c r="A183" s="10">
        <v>702</v>
      </c>
      <c r="B183" s="10">
        <v>1003</v>
      </c>
      <c r="C183" s="27">
        <v>1000000000</v>
      </c>
      <c r="D183" s="21"/>
      <c r="E183" s="6" t="s">
        <v>140</v>
      </c>
      <c r="F183" s="16">
        <f>F184</f>
        <v>5000</v>
      </c>
      <c r="G183" s="16">
        <f t="shared" si="32"/>
        <v>5000</v>
      </c>
      <c r="H183" s="16">
        <f t="shared" si="32"/>
        <v>5000</v>
      </c>
    </row>
    <row r="184" spans="1:8" ht="60" x14ac:dyDescent="0.25">
      <c r="A184" s="10">
        <v>702</v>
      </c>
      <c r="B184" s="10">
        <v>1003</v>
      </c>
      <c r="C184" s="27">
        <v>1040000000</v>
      </c>
      <c r="D184" s="21"/>
      <c r="E184" s="6" t="s">
        <v>94</v>
      </c>
      <c r="F184" s="16">
        <f>F185+F189</f>
        <v>5000</v>
      </c>
      <c r="G184" s="16">
        <f t="shared" ref="G184:H184" si="33">G185+G189</f>
        <v>5000</v>
      </c>
      <c r="H184" s="16">
        <f t="shared" si="33"/>
        <v>5000</v>
      </c>
    </row>
    <row r="185" spans="1:8" ht="30" x14ac:dyDescent="0.25">
      <c r="A185" s="10">
        <v>702</v>
      </c>
      <c r="B185" s="10">
        <v>1003</v>
      </c>
      <c r="C185" s="27" t="s">
        <v>101</v>
      </c>
      <c r="D185" s="21"/>
      <c r="E185" s="6" t="s">
        <v>102</v>
      </c>
      <c r="F185" s="16">
        <v>2000</v>
      </c>
      <c r="G185" s="16">
        <v>2000</v>
      </c>
      <c r="H185" s="16">
        <v>2000</v>
      </c>
    </row>
    <row r="186" spans="1:8" ht="60" x14ac:dyDescent="0.25">
      <c r="A186" s="10">
        <v>702</v>
      </c>
      <c r="B186" s="10">
        <v>1003</v>
      </c>
      <c r="C186" s="27" t="s">
        <v>101</v>
      </c>
      <c r="D186" s="21">
        <v>200</v>
      </c>
      <c r="E186" s="6" t="s">
        <v>27</v>
      </c>
      <c r="F186" s="16">
        <v>2000</v>
      </c>
      <c r="G186" s="16">
        <v>2000</v>
      </c>
      <c r="H186" s="16">
        <v>2000</v>
      </c>
    </row>
    <row r="187" spans="1:8" ht="75" x14ac:dyDescent="0.25">
      <c r="A187" s="10">
        <v>702</v>
      </c>
      <c r="B187" s="10">
        <v>1003</v>
      </c>
      <c r="C187" s="27" t="s">
        <v>101</v>
      </c>
      <c r="D187" s="21">
        <v>240</v>
      </c>
      <c r="E187" s="6" t="s">
        <v>28</v>
      </c>
      <c r="F187" s="16">
        <v>2000</v>
      </c>
      <c r="G187" s="16">
        <v>2000</v>
      </c>
      <c r="H187" s="16">
        <v>2000</v>
      </c>
    </row>
    <row r="188" spans="1:8" ht="30" x14ac:dyDescent="0.25">
      <c r="A188" s="10">
        <v>702</v>
      </c>
      <c r="B188" s="10">
        <v>1003</v>
      </c>
      <c r="C188" s="27" t="s">
        <v>101</v>
      </c>
      <c r="D188" s="21">
        <v>244</v>
      </c>
      <c r="E188" s="6" t="s">
        <v>29</v>
      </c>
      <c r="F188" s="16">
        <v>2000</v>
      </c>
      <c r="G188" s="16">
        <v>2000</v>
      </c>
      <c r="H188" s="16">
        <v>2000</v>
      </c>
    </row>
    <row r="189" spans="1:8" ht="60" x14ac:dyDescent="0.25">
      <c r="A189" s="10">
        <v>702</v>
      </c>
      <c r="B189" s="10">
        <v>1003</v>
      </c>
      <c r="C189" s="27" t="s">
        <v>103</v>
      </c>
      <c r="D189" s="21"/>
      <c r="E189" s="6" t="s">
        <v>104</v>
      </c>
      <c r="F189" s="16">
        <v>3000</v>
      </c>
      <c r="G189" s="16">
        <v>3000</v>
      </c>
      <c r="H189" s="16">
        <v>3000</v>
      </c>
    </row>
    <row r="190" spans="1:8" ht="60" x14ac:dyDescent="0.25">
      <c r="A190" s="10">
        <v>702</v>
      </c>
      <c r="B190" s="10">
        <v>1003</v>
      </c>
      <c r="C190" s="27" t="s">
        <v>103</v>
      </c>
      <c r="D190" s="21">
        <v>200</v>
      </c>
      <c r="E190" s="6" t="s">
        <v>27</v>
      </c>
      <c r="F190" s="16">
        <v>3000</v>
      </c>
      <c r="G190" s="16">
        <v>3000</v>
      </c>
      <c r="H190" s="16">
        <v>3000</v>
      </c>
    </row>
    <row r="191" spans="1:8" ht="75" x14ac:dyDescent="0.25">
      <c r="A191" s="10">
        <v>702</v>
      </c>
      <c r="B191" s="10">
        <v>1003</v>
      </c>
      <c r="C191" s="27" t="s">
        <v>103</v>
      </c>
      <c r="D191" s="21">
        <v>240</v>
      </c>
      <c r="E191" s="6" t="s">
        <v>28</v>
      </c>
      <c r="F191" s="16">
        <v>3000</v>
      </c>
      <c r="G191" s="16">
        <v>3000</v>
      </c>
      <c r="H191" s="16">
        <v>3000</v>
      </c>
    </row>
    <row r="192" spans="1:8" ht="30" x14ac:dyDescent="0.25">
      <c r="A192" s="10">
        <v>702</v>
      </c>
      <c r="B192" s="10">
        <v>1003</v>
      </c>
      <c r="C192" s="27" t="s">
        <v>103</v>
      </c>
      <c r="D192" s="21">
        <v>244</v>
      </c>
      <c r="E192" s="6" t="s">
        <v>29</v>
      </c>
      <c r="F192" s="16">
        <v>3000</v>
      </c>
      <c r="G192" s="16">
        <v>3000</v>
      </c>
      <c r="H192" s="16">
        <v>3000</v>
      </c>
    </row>
    <row r="193" spans="1:8" ht="94.5" x14ac:dyDescent="0.25">
      <c r="A193" s="11">
        <v>702</v>
      </c>
      <c r="B193" s="11">
        <v>1400</v>
      </c>
      <c r="C193" s="27"/>
      <c r="D193" s="21"/>
      <c r="E193" s="5" t="s">
        <v>105</v>
      </c>
      <c r="F193" s="4">
        <f>F194</f>
        <v>100000</v>
      </c>
      <c r="G193" s="4">
        <f t="shared" ref="G193:H193" si="34">G194</f>
        <v>0</v>
      </c>
      <c r="H193" s="4">
        <f t="shared" si="34"/>
        <v>0</v>
      </c>
    </row>
    <row r="194" spans="1:8" ht="45" x14ac:dyDescent="0.25">
      <c r="A194" s="10">
        <v>702</v>
      </c>
      <c r="B194" s="10">
        <v>1403</v>
      </c>
      <c r="C194" s="27"/>
      <c r="D194" s="21"/>
      <c r="E194" s="6" t="s">
        <v>106</v>
      </c>
      <c r="F194" s="16">
        <f>F195</f>
        <v>100000</v>
      </c>
      <c r="G194" s="16">
        <f t="shared" ref="G194:H194" si="35">G195</f>
        <v>0</v>
      </c>
      <c r="H194" s="16">
        <f t="shared" si="35"/>
        <v>0</v>
      </c>
    </row>
    <row r="195" spans="1:8" ht="120" x14ac:dyDescent="0.25">
      <c r="A195" s="10">
        <v>702</v>
      </c>
      <c r="B195" s="10">
        <v>1403</v>
      </c>
      <c r="C195" s="27">
        <v>1000000000</v>
      </c>
      <c r="D195" s="21"/>
      <c r="E195" s="6" t="s">
        <v>140</v>
      </c>
      <c r="F195" s="16">
        <f>F196</f>
        <v>100000</v>
      </c>
      <c r="G195" s="16">
        <f t="shared" ref="G195:H195" si="36">G196</f>
        <v>0</v>
      </c>
      <c r="H195" s="16">
        <f t="shared" si="36"/>
        <v>0</v>
      </c>
    </row>
    <row r="196" spans="1:8" ht="30" x14ac:dyDescent="0.25">
      <c r="A196" s="10">
        <v>702</v>
      </c>
      <c r="B196" s="10">
        <v>1403</v>
      </c>
      <c r="C196" s="27">
        <v>1090000000</v>
      </c>
      <c r="D196" s="21"/>
      <c r="E196" s="6" t="s">
        <v>107</v>
      </c>
      <c r="F196" s="16">
        <v>100000</v>
      </c>
      <c r="G196" s="18">
        <v>0</v>
      </c>
      <c r="H196" s="18">
        <v>0</v>
      </c>
    </row>
    <row r="197" spans="1:8" ht="105" x14ac:dyDescent="0.25">
      <c r="A197" s="10">
        <v>702</v>
      </c>
      <c r="B197" s="10">
        <v>1403</v>
      </c>
      <c r="C197" s="27" t="s">
        <v>108</v>
      </c>
      <c r="D197" s="21"/>
      <c r="E197" s="6" t="s">
        <v>109</v>
      </c>
      <c r="F197" s="16">
        <v>100000</v>
      </c>
      <c r="G197" s="18">
        <v>0</v>
      </c>
      <c r="H197" s="18">
        <v>0</v>
      </c>
    </row>
    <row r="198" spans="1:8" ht="30" x14ac:dyDescent="0.25">
      <c r="A198" s="10">
        <v>702</v>
      </c>
      <c r="B198" s="10">
        <v>1403</v>
      </c>
      <c r="C198" s="27" t="s">
        <v>108</v>
      </c>
      <c r="D198" s="21">
        <v>500</v>
      </c>
      <c r="E198" s="6" t="s">
        <v>67</v>
      </c>
      <c r="F198" s="16">
        <v>100000</v>
      </c>
      <c r="G198" s="18">
        <v>0</v>
      </c>
      <c r="H198" s="18">
        <v>0</v>
      </c>
    </row>
    <row r="199" spans="1:8" ht="30" x14ac:dyDescent="0.25">
      <c r="A199" s="10">
        <v>702</v>
      </c>
      <c r="B199" s="10">
        <v>1403</v>
      </c>
      <c r="C199" s="27" t="s">
        <v>108</v>
      </c>
      <c r="D199" s="21">
        <v>540</v>
      </c>
      <c r="E199" s="6" t="s">
        <v>68</v>
      </c>
      <c r="F199" s="16">
        <v>100000</v>
      </c>
      <c r="G199" s="18">
        <v>0</v>
      </c>
      <c r="H199" s="18">
        <v>0</v>
      </c>
    </row>
    <row r="200" spans="1:8" x14ac:dyDescent="0.25">
      <c r="A200" s="12"/>
    </row>
    <row r="201" spans="1:8" x14ac:dyDescent="0.25">
      <c r="A201" s="12"/>
    </row>
    <row r="202" spans="1:8" x14ac:dyDescent="0.25">
      <c r="A202" s="12"/>
    </row>
  </sheetData>
  <mergeCells count="2">
    <mergeCell ref="F14:H14"/>
    <mergeCell ref="A12:H12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2020-12-25T12:47:15Z</dcterms:modified>
</cp:coreProperties>
</file>